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<sst xmlns="http://schemas.openxmlformats.org/spreadsheetml/2006/main" count="145" uniqueCount="50">
  <si>
    <t>1. Programy, projekty lub zadania (razem)</t>
  </si>
  <si>
    <t>wydatki bieżące</t>
  </si>
  <si>
    <t>wydatki majątkowe</t>
  </si>
  <si>
    <t xml:space="preserve">a) Programy, projekty lub zadania związane z programami realizowanymi z udziałem środków, o których mowa w art. 5 ust. 1, 2 i 3 </t>
  </si>
  <si>
    <t>Lp.</t>
  </si>
  <si>
    <t>Nazwa i cel</t>
  </si>
  <si>
    <t>Jednostka odpowiedzialna  lub koordynująca</t>
  </si>
  <si>
    <t>Okres realizacji</t>
  </si>
  <si>
    <t>Łączne nakłady finansowe</t>
  </si>
  <si>
    <t>Limit zobowiązań</t>
  </si>
  <si>
    <t xml:space="preserve">GZO </t>
  </si>
  <si>
    <t>Bieżące</t>
  </si>
  <si>
    <t>Budżet państwa</t>
  </si>
  <si>
    <t>Środki własne JST</t>
  </si>
  <si>
    <t>Środki UE</t>
  </si>
  <si>
    <t>Inne</t>
  </si>
  <si>
    <t>ŁĄCZNIE</t>
  </si>
  <si>
    <t>Majątkowe</t>
  </si>
  <si>
    <t>środki UE</t>
  </si>
  <si>
    <t xml:space="preserve">b) programy, projekty lub zadania związane z umowami partnerstwa publicznoprywatnego </t>
  </si>
  <si>
    <t>Pomoc finansowa na dofinansowanie przebudowy dróg powiatowych</t>
  </si>
  <si>
    <t xml:space="preserve">Urząd Gminy </t>
  </si>
  <si>
    <t>2011-2016</t>
  </si>
  <si>
    <t>c) programy, projekty lub zadania pozostałe (inne niż wymienione w lit. a i b)</t>
  </si>
  <si>
    <t>Budowa Sali Sportowej w Dusznikach</t>
  </si>
  <si>
    <t>Budowa przyzagrodowych oczyszczalni ścieków na terenach zabudowy rozproszonej</t>
  </si>
  <si>
    <t>2012-2014</t>
  </si>
  <si>
    <t>Modernizacje dróg gminnych</t>
  </si>
  <si>
    <t>2012-2013</t>
  </si>
  <si>
    <t>I Ty masz szansę w gminie Duszniki</t>
  </si>
  <si>
    <t>Załącznik nr 2a do Uchwały o Wieloletniej Prognozie Finansowej</t>
  </si>
  <si>
    <t>Tabela 2. Zestawienie wieloletnich przedsięwzięć JST  (dane w PLN)</t>
  </si>
  <si>
    <t>2010-2013</t>
  </si>
  <si>
    <t>Przedsięwzięcia ogółem</t>
  </si>
  <si>
    <t>Załącznik nr 2 do Uchwały o Wieloletniej Prognozie Finansowej</t>
  </si>
  <si>
    <t>Podsumowanie przedsięwzięć WPF</t>
  </si>
  <si>
    <t>Tabela 1. Zestawienie wieloletnich przedsięwzięć JST (dane w PLN)</t>
  </si>
  <si>
    <t>Załącznik nr 2b do Uchwały o Wieloletniej Prognozie Finansowej</t>
  </si>
  <si>
    <t>2. Umowy, których realizacja w roku budżetowym i w latach następnych jest niezbędna dla zapewnienia ciągłości działania jednostki i których płatności przypadają w okresie dłuższym niż rok</t>
  </si>
  <si>
    <t>Tabela 3. Zestawienie wieloletnich umów JST  (dane w PLN)</t>
  </si>
  <si>
    <t>Załącznik nr 2c do Uchwały o Wieloletniej Prognozie Finansowej</t>
  </si>
  <si>
    <t>3. Gwarancje i poręczenia udzielane przez jednostki samorządu terytorialnego</t>
  </si>
  <si>
    <t>Tabela 4. Zestawienie poręczeń i gwarancji JST  (dane w PLN)</t>
  </si>
  <si>
    <t>Urząd Gminy</t>
  </si>
  <si>
    <t>GZO</t>
  </si>
  <si>
    <t>2011-2013</t>
  </si>
  <si>
    <t>1. Ubezpieczenie mienia i odpowiedzialności zamawiajacego</t>
  </si>
  <si>
    <t>3. Przywozy i odwozy dzieci do Placówek Oświatowych w Dusznikach na lata szkolne 2012/2013 i 2013/2014</t>
  </si>
  <si>
    <t>2. Przewozy szkolne do Zespołu Szkół w Grzebienisku w okresie od 1.09.2011r. do 30.06.2013r.</t>
  </si>
  <si>
    <t>2012-2016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</si>
</sst>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51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48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vertical="center" wrapText="1"/>
    </xf>
    <xf numFmtId="2" fontId="48" fillId="0" borderId="12" xfId="0" applyNumberFormat="1" applyFont="1" applyBorder="1" applyAlignment="1">
      <alignment horizontal="right" vertical="center" wrapText="1"/>
    </xf>
    <xf numFmtId="2" fontId="49" fillId="0" borderId="12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9" fillId="0" borderId="12" xfId="0" applyFont="1" applyBorder="1" applyAlignment="1">
      <alignment horizontal="left" vertical="center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4" fontId="48" fillId="0" borderId="19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0" fillId="33" borderId="12" xfId="0" applyFill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37"/>
  <sheetViews>
    <sheetView tabSelected="1" zoomScalePageLayoutView="0" workbookViewId="0" topLeftCell="A120">
      <selection activeCell="F100" sqref="F100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19.87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375" style="0" customWidth="1"/>
    <col min="11" max="11" width="14.25390625" style="0" customWidth="1"/>
    <col min="12" max="12" width="2.00390625" style="0" customWidth="1"/>
  </cols>
  <sheetData>
    <row r="2" ht="12.75">
      <c r="G2" s="11" t="s">
        <v>34</v>
      </c>
    </row>
    <row r="4" ht="18">
      <c r="C4" s="14" t="s">
        <v>35</v>
      </c>
    </row>
    <row r="8" ht="19.5" customHeight="1">
      <c r="B8" s="18" t="s">
        <v>36</v>
      </c>
    </row>
    <row r="9" spans="2:11" ht="24" customHeight="1">
      <c r="B9" s="72"/>
      <c r="C9" s="72"/>
      <c r="D9" s="72"/>
      <c r="E9" s="72"/>
      <c r="F9" s="67" t="s">
        <v>8</v>
      </c>
      <c r="G9" s="68"/>
      <c r="H9" s="68"/>
      <c r="I9" s="68"/>
      <c r="J9" s="68"/>
      <c r="K9" s="56" t="s">
        <v>9</v>
      </c>
    </row>
    <row r="10" spans="2:12" ht="24" customHeight="1">
      <c r="B10" s="72"/>
      <c r="C10" s="72"/>
      <c r="D10" s="72"/>
      <c r="E10" s="72"/>
      <c r="F10" s="67"/>
      <c r="G10" s="15">
        <v>2013</v>
      </c>
      <c r="H10" s="15">
        <v>2014</v>
      </c>
      <c r="I10" s="15">
        <v>2015</v>
      </c>
      <c r="J10" s="15">
        <v>2016</v>
      </c>
      <c r="K10" s="57"/>
      <c r="L10" s="10"/>
    </row>
    <row r="11" spans="2:12" ht="21" customHeight="1">
      <c r="B11" s="59" t="s">
        <v>33</v>
      </c>
      <c r="C11" s="59"/>
      <c r="D11" s="59"/>
      <c r="E11" s="59"/>
      <c r="F11" s="16">
        <f>F12+F13</f>
        <v>16181433</v>
      </c>
      <c r="G11" s="16">
        <f>G12+G13</f>
        <v>7266039</v>
      </c>
      <c r="H11" s="16">
        <f>H12+H13</f>
        <v>1601100</v>
      </c>
      <c r="I11" s="16">
        <f>I12+I13</f>
        <v>850000</v>
      </c>
      <c r="J11" s="16">
        <f>J12+J13</f>
        <v>1000000</v>
      </c>
      <c r="K11" s="69">
        <f>K33+K113</f>
        <v>10717139</v>
      </c>
      <c r="L11" s="10"/>
    </row>
    <row r="12" spans="2:12" ht="21" customHeight="1">
      <c r="B12" s="40" t="s">
        <v>1</v>
      </c>
      <c r="C12" s="40"/>
      <c r="D12" s="40"/>
      <c r="E12" s="40"/>
      <c r="F12" s="19">
        <f>F34+F114</f>
        <v>2724871</v>
      </c>
      <c r="G12" s="19">
        <f>G34+G114</f>
        <v>1104039</v>
      </c>
      <c r="H12" s="19">
        <f>H34+H114</f>
        <v>201100</v>
      </c>
      <c r="I12" s="19">
        <f>I34+I114</f>
        <v>0</v>
      </c>
      <c r="J12" s="19">
        <f>J34+J114</f>
        <v>0</v>
      </c>
      <c r="K12" s="70"/>
      <c r="L12" s="10"/>
    </row>
    <row r="13" spans="2:12" ht="21" customHeight="1">
      <c r="B13" s="40" t="s">
        <v>2</v>
      </c>
      <c r="C13" s="40"/>
      <c r="D13" s="40"/>
      <c r="E13" s="40"/>
      <c r="F13" s="19">
        <f>F35</f>
        <v>13456562</v>
      </c>
      <c r="G13" s="17">
        <f>G35</f>
        <v>6162000</v>
      </c>
      <c r="H13" s="17">
        <f>H35</f>
        <v>1400000</v>
      </c>
      <c r="I13" s="17">
        <f>I35</f>
        <v>850000</v>
      </c>
      <c r="J13" s="17">
        <f>J35</f>
        <v>1000000</v>
      </c>
      <c r="K13" s="71"/>
      <c r="L13" s="10"/>
    </row>
    <row r="14" spans="2:12" ht="21" customHeight="1">
      <c r="B14" s="23"/>
      <c r="C14" s="23"/>
      <c r="D14" s="23"/>
      <c r="E14" s="23"/>
      <c r="F14" s="24"/>
      <c r="G14" s="25"/>
      <c r="H14" s="25"/>
      <c r="I14" s="25"/>
      <c r="J14" s="25"/>
      <c r="K14" s="26"/>
      <c r="L14" s="10"/>
    </row>
    <row r="15" spans="2:12" ht="21" customHeight="1">
      <c r="B15" s="23"/>
      <c r="C15" s="23"/>
      <c r="D15" s="23"/>
      <c r="E15" s="23"/>
      <c r="F15" s="24"/>
      <c r="G15" s="25"/>
      <c r="H15" s="25"/>
      <c r="I15" s="25"/>
      <c r="J15" s="25"/>
      <c r="K15" s="26"/>
      <c r="L15" s="10"/>
    </row>
    <row r="16" spans="2:12" ht="21" customHeight="1">
      <c r="B16" s="23"/>
      <c r="C16" s="23"/>
      <c r="D16" s="23"/>
      <c r="E16" s="23"/>
      <c r="F16" s="24"/>
      <c r="G16" s="25"/>
      <c r="H16" s="25"/>
      <c r="I16" s="25"/>
      <c r="J16" s="25"/>
      <c r="K16" s="26"/>
      <c r="L16" s="10"/>
    </row>
    <row r="17" spans="2:12" ht="21" customHeight="1">
      <c r="B17" s="23"/>
      <c r="C17" s="23"/>
      <c r="D17" s="23"/>
      <c r="E17" s="23"/>
      <c r="F17" s="24"/>
      <c r="G17" s="25"/>
      <c r="H17" s="25"/>
      <c r="I17" s="25"/>
      <c r="J17" s="25"/>
      <c r="K17" s="26"/>
      <c r="L17" s="10"/>
    </row>
    <row r="18" spans="2:12" ht="21" customHeight="1">
      <c r="B18" s="23"/>
      <c r="C18" s="23"/>
      <c r="D18" s="23"/>
      <c r="E18" s="23"/>
      <c r="F18" s="24"/>
      <c r="G18" s="25"/>
      <c r="H18" s="25"/>
      <c r="I18" s="25"/>
      <c r="J18" s="25"/>
      <c r="K18" s="26"/>
      <c r="L18" s="10"/>
    </row>
    <row r="19" spans="2:12" ht="21" customHeight="1">
      <c r="B19" s="23"/>
      <c r="C19" s="23"/>
      <c r="D19" s="23"/>
      <c r="E19" s="23"/>
      <c r="F19" s="24"/>
      <c r="G19" s="25"/>
      <c r="H19" s="25"/>
      <c r="I19" s="25"/>
      <c r="J19" s="25"/>
      <c r="K19" s="26"/>
      <c r="L19" s="10"/>
    </row>
    <row r="20" spans="2:12" ht="21" customHeight="1">
      <c r="B20" s="23"/>
      <c r="C20" s="23"/>
      <c r="D20" s="23"/>
      <c r="E20" s="23"/>
      <c r="F20" s="24"/>
      <c r="G20" s="25"/>
      <c r="H20" s="25"/>
      <c r="I20" s="25"/>
      <c r="J20" s="25"/>
      <c r="K20" s="26"/>
      <c r="L20" s="10"/>
    </row>
    <row r="21" spans="2:12" ht="21" customHeight="1">
      <c r="B21" s="23"/>
      <c r="C21" s="23"/>
      <c r="D21" s="23"/>
      <c r="E21" s="23"/>
      <c r="F21" s="24"/>
      <c r="G21" s="25"/>
      <c r="H21" s="25"/>
      <c r="I21" s="25"/>
      <c r="J21" s="25"/>
      <c r="K21" s="26"/>
      <c r="L21" s="10"/>
    </row>
    <row r="22" spans="2:12" ht="21" customHeight="1">
      <c r="B22" s="23"/>
      <c r="C22" s="23"/>
      <c r="D22" s="23"/>
      <c r="E22" s="23"/>
      <c r="F22" s="24"/>
      <c r="G22" s="25"/>
      <c r="H22" s="25"/>
      <c r="I22" s="25"/>
      <c r="J22" s="25"/>
      <c r="K22" s="26"/>
      <c r="L22" s="10"/>
    </row>
    <row r="23" spans="2:12" ht="21" customHeight="1">
      <c r="B23" s="23"/>
      <c r="C23" s="23"/>
      <c r="D23" s="23"/>
      <c r="E23" s="23"/>
      <c r="F23" s="24"/>
      <c r="G23" s="25"/>
      <c r="H23" s="25"/>
      <c r="I23" s="25"/>
      <c r="J23" s="25"/>
      <c r="K23" s="26"/>
      <c r="L23" s="10"/>
    </row>
    <row r="28" ht="12.75">
      <c r="G28" s="7" t="s">
        <v>30</v>
      </c>
    </row>
    <row r="30" ht="19.5" customHeight="1">
      <c r="B30" s="8" t="s">
        <v>31</v>
      </c>
    </row>
    <row r="31" spans="2:11" ht="24" customHeight="1">
      <c r="B31" s="54" t="s">
        <v>4</v>
      </c>
      <c r="C31" s="54" t="s">
        <v>5</v>
      </c>
      <c r="D31" s="54" t="s">
        <v>6</v>
      </c>
      <c r="E31" s="54" t="s">
        <v>7</v>
      </c>
      <c r="F31" s="54" t="s">
        <v>8</v>
      </c>
      <c r="G31" s="49"/>
      <c r="H31" s="49"/>
      <c r="I31" s="49"/>
      <c r="J31" s="50"/>
      <c r="K31" s="54" t="s">
        <v>9</v>
      </c>
    </row>
    <row r="32" spans="2:11" ht="24" customHeight="1">
      <c r="B32" s="55"/>
      <c r="C32" s="55"/>
      <c r="D32" s="55"/>
      <c r="E32" s="55"/>
      <c r="F32" s="55"/>
      <c r="G32" s="9">
        <v>2013</v>
      </c>
      <c r="H32" s="9">
        <v>2014</v>
      </c>
      <c r="I32" s="9">
        <v>2015</v>
      </c>
      <c r="J32" s="9">
        <v>2016</v>
      </c>
      <c r="K32" s="55"/>
    </row>
    <row r="33" spans="2:11" ht="18" customHeight="1">
      <c r="B33" s="64" t="s">
        <v>0</v>
      </c>
      <c r="C33" s="65"/>
      <c r="D33" s="65"/>
      <c r="E33" s="66"/>
      <c r="F33" s="1">
        <f>F34+F35</f>
        <v>15342133</v>
      </c>
      <c r="G33" s="1">
        <f>G34+G35</f>
        <v>6947939</v>
      </c>
      <c r="H33" s="1">
        <f>H34+H35</f>
        <v>1400000</v>
      </c>
      <c r="I33" s="1">
        <f>I34+I35</f>
        <v>850000</v>
      </c>
      <c r="J33" s="1">
        <f>J34+J35</f>
        <v>1000000</v>
      </c>
      <c r="K33" s="78">
        <f>K36+K52+K66</f>
        <v>10197939</v>
      </c>
    </row>
    <row r="34" spans="2:11" ht="18" customHeight="1">
      <c r="B34" s="81" t="s">
        <v>1</v>
      </c>
      <c r="C34" s="82"/>
      <c r="D34" s="82"/>
      <c r="E34" s="83"/>
      <c r="F34" s="2">
        <f aca="true" t="shared" si="0" ref="F34:J35">F37+F53+F67</f>
        <v>1885571</v>
      </c>
      <c r="G34" s="2">
        <f t="shared" si="0"/>
        <v>785939</v>
      </c>
      <c r="H34" s="2">
        <f t="shared" si="0"/>
        <v>0</v>
      </c>
      <c r="I34" s="2">
        <f t="shared" si="0"/>
        <v>0</v>
      </c>
      <c r="J34" s="2">
        <f t="shared" si="0"/>
        <v>0</v>
      </c>
      <c r="K34" s="84"/>
    </row>
    <row r="35" spans="2:11" ht="18" customHeight="1">
      <c r="B35" s="81" t="s">
        <v>2</v>
      </c>
      <c r="C35" s="82"/>
      <c r="D35" s="82"/>
      <c r="E35" s="83"/>
      <c r="F35" s="2">
        <f t="shared" si="0"/>
        <v>13456562</v>
      </c>
      <c r="G35" s="2">
        <f t="shared" si="0"/>
        <v>6162000</v>
      </c>
      <c r="H35" s="2">
        <f t="shared" si="0"/>
        <v>1400000</v>
      </c>
      <c r="I35" s="2">
        <f t="shared" si="0"/>
        <v>850000</v>
      </c>
      <c r="J35" s="2">
        <f t="shared" si="0"/>
        <v>1000000</v>
      </c>
      <c r="K35" s="85"/>
    </row>
    <row r="36" spans="2:11" ht="42" customHeight="1">
      <c r="B36" s="64" t="s">
        <v>3</v>
      </c>
      <c r="C36" s="65"/>
      <c r="D36" s="65"/>
      <c r="E36" s="66"/>
      <c r="F36" s="1">
        <f>F37+F38</f>
        <v>1696400</v>
      </c>
      <c r="G36" s="1">
        <f>G37+G38</f>
        <v>785939</v>
      </c>
      <c r="H36" s="1">
        <v>0</v>
      </c>
      <c r="I36" s="1">
        <v>0</v>
      </c>
      <c r="J36" s="1">
        <v>0</v>
      </c>
      <c r="K36" s="78">
        <f>K39</f>
        <v>785939</v>
      </c>
    </row>
    <row r="37" spans="2:11" ht="18" customHeight="1">
      <c r="B37" s="81" t="s">
        <v>1</v>
      </c>
      <c r="C37" s="82"/>
      <c r="D37" s="82"/>
      <c r="E37" s="83"/>
      <c r="F37" s="2">
        <f>F44</f>
        <v>1645400</v>
      </c>
      <c r="G37" s="2">
        <f>G44</f>
        <v>785939</v>
      </c>
      <c r="H37" s="2">
        <v>0</v>
      </c>
      <c r="I37" s="2">
        <v>0</v>
      </c>
      <c r="J37" s="2">
        <v>0</v>
      </c>
      <c r="K37" s="79"/>
    </row>
    <row r="38" spans="2:11" ht="18" customHeight="1">
      <c r="B38" s="81" t="s">
        <v>2</v>
      </c>
      <c r="C38" s="82"/>
      <c r="D38" s="82"/>
      <c r="E38" s="83"/>
      <c r="F38" s="2">
        <f>F49</f>
        <v>51000</v>
      </c>
      <c r="G38" s="2">
        <f>G49</f>
        <v>0</v>
      </c>
      <c r="H38" s="2">
        <f>H49</f>
        <v>0</v>
      </c>
      <c r="I38" s="2">
        <v>0</v>
      </c>
      <c r="J38" s="2">
        <v>0</v>
      </c>
      <c r="K38" s="80"/>
    </row>
    <row r="39" spans="2:11" ht="27.75" customHeight="1">
      <c r="B39" s="3">
        <v>1</v>
      </c>
      <c r="C39" s="4" t="s">
        <v>29</v>
      </c>
      <c r="D39" s="77" t="s">
        <v>10</v>
      </c>
      <c r="E39" s="77" t="s">
        <v>28</v>
      </c>
      <c r="F39" s="6">
        <f>F44+F49</f>
        <v>1696400</v>
      </c>
      <c r="G39" s="6">
        <f>G44+G49</f>
        <v>785939</v>
      </c>
      <c r="H39" s="6">
        <v>0</v>
      </c>
      <c r="I39" s="6">
        <v>0</v>
      </c>
      <c r="J39" s="6">
        <v>0</v>
      </c>
      <c r="K39" s="78">
        <f>G39</f>
        <v>785939</v>
      </c>
    </row>
    <row r="40" spans="2:11" ht="18" customHeight="1">
      <c r="B40" s="73" t="s">
        <v>11</v>
      </c>
      <c r="C40" s="5" t="s">
        <v>12</v>
      </c>
      <c r="D40" s="52"/>
      <c r="E40" s="52"/>
      <c r="F40" s="2">
        <v>246810</v>
      </c>
      <c r="G40" s="2">
        <v>117890.85</v>
      </c>
      <c r="H40" s="2">
        <v>0</v>
      </c>
      <c r="I40" s="2">
        <v>0</v>
      </c>
      <c r="J40" s="2">
        <v>0</v>
      </c>
      <c r="K40" s="79"/>
    </row>
    <row r="41" spans="2:11" ht="18" customHeight="1">
      <c r="B41" s="74"/>
      <c r="C41" s="5" t="s">
        <v>13</v>
      </c>
      <c r="D41" s="52"/>
      <c r="E41" s="52"/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79"/>
    </row>
    <row r="42" spans="2:11" ht="18" customHeight="1">
      <c r="B42" s="74"/>
      <c r="C42" s="5" t="s">
        <v>14</v>
      </c>
      <c r="D42" s="52"/>
      <c r="E42" s="52"/>
      <c r="F42" s="2">
        <v>1398590</v>
      </c>
      <c r="G42" s="2">
        <v>668048.15</v>
      </c>
      <c r="H42" s="2">
        <v>0</v>
      </c>
      <c r="I42" s="2">
        <v>0</v>
      </c>
      <c r="J42" s="2">
        <v>0</v>
      </c>
      <c r="K42" s="79"/>
    </row>
    <row r="43" spans="2:11" ht="18" customHeight="1">
      <c r="B43" s="74"/>
      <c r="C43" s="5" t="s">
        <v>15</v>
      </c>
      <c r="D43" s="52"/>
      <c r="E43" s="52"/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79"/>
    </row>
    <row r="44" spans="2:11" ht="18" customHeight="1">
      <c r="B44" s="75"/>
      <c r="C44" s="5" t="s">
        <v>16</v>
      </c>
      <c r="D44" s="52"/>
      <c r="E44" s="52"/>
      <c r="F44" s="2">
        <v>1645400</v>
      </c>
      <c r="G44" s="2">
        <f>G40+G41+G42+G43</f>
        <v>785939</v>
      </c>
      <c r="H44" s="2">
        <v>0</v>
      </c>
      <c r="I44" s="2">
        <v>0</v>
      </c>
      <c r="J44" s="2">
        <v>0</v>
      </c>
      <c r="K44" s="79"/>
    </row>
    <row r="45" spans="2:11" ht="18" customHeight="1">
      <c r="B45" s="76" t="s">
        <v>17</v>
      </c>
      <c r="C45" s="5" t="s">
        <v>12</v>
      </c>
      <c r="D45" s="52"/>
      <c r="E45" s="52"/>
      <c r="F45" s="2">
        <v>7650</v>
      </c>
      <c r="G45" s="2">
        <v>0</v>
      </c>
      <c r="H45" s="2">
        <v>0</v>
      </c>
      <c r="I45" s="2">
        <v>0</v>
      </c>
      <c r="J45" s="2">
        <v>0</v>
      </c>
      <c r="K45" s="79"/>
    </row>
    <row r="46" spans="2:11" ht="18" customHeight="1">
      <c r="B46" s="74"/>
      <c r="C46" s="5" t="s">
        <v>13</v>
      </c>
      <c r="D46" s="52"/>
      <c r="E46" s="52"/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79"/>
    </row>
    <row r="47" spans="2:11" ht="18" customHeight="1">
      <c r="B47" s="74"/>
      <c r="C47" s="5" t="s">
        <v>18</v>
      </c>
      <c r="D47" s="52"/>
      <c r="E47" s="52"/>
      <c r="F47" s="2">
        <v>43350</v>
      </c>
      <c r="G47" s="2">
        <v>0</v>
      </c>
      <c r="H47" s="2">
        <v>0</v>
      </c>
      <c r="I47" s="2">
        <v>0</v>
      </c>
      <c r="J47" s="2">
        <v>0</v>
      </c>
      <c r="K47" s="79"/>
    </row>
    <row r="48" spans="2:11" ht="18" customHeight="1">
      <c r="B48" s="74"/>
      <c r="C48" s="5" t="s">
        <v>15</v>
      </c>
      <c r="D48" s="52"/>
      <c r="E48" s="52"/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79"/>
    </row>
    <row r="49" spans="2:11" ht="18" customHeight="1">
      <c r="B49" s="75"/>
      <c r="C49" s="5" t="s">
        <v>16</v>
      </c>
      <c r="D49" s="53"/>
      <c r="E49" s="53"/>
      <c r="F49" s="2">
        <v>51000</v>
      </c>
      <c r="G49" s="2">
        <f>G45+G46+G47+G48</f>
        <v>0</v>
      </c>
      <c r="H49" s="2">
        <f>H45+H46+H47+H48</f>
        <v>0</v>
      </c>
      <c r="I49" s="2">
        <v>0</v>
      </c>
      <c r="J49" s="2">
        <v>0</v>
      </c>
      <c r="K49" s="80"/>
    </row>
    <row r="50" spans="2:11" ht="21" customHeight="1">
      <c r="B50" s="54" t="s">
        <v>4</v>
      </c>
      <c r="C50" s="54" t="s">
        <v>5</v>
      </c>
      <c r="D50" s="54" t="s">
        <v>6</v>
      </c>
      <c r="E50" s="54" t="s">
        <v>7</v>
      </c>
      <c r="F50" s="54" t="s">
        <v>8</v>
      </c>
      <c r="G50" s="49"/>
      <c r="H50" s="49"/>
      <c r="I50" s="49"/>
      <c r="J50" s="50"/>
      <c r="K50" s="54" t="s">
        <v>9</v>
      </c>
    </row>
    <row r="51" spans="2:11" ht="21" customHeight="1">
      <c r="B51" s="55"/>
      <c r="C51" s="55"/>
      <c r="D51" s="55"/>
      <c r="E51" s="55"/>
      <c r="F51" s="55"/>
      <c r="G51" s="9">
        <v>2013</v>
      </c>
      <c r="H51" s="9">
        <v>2014</v>
      </c>
      <c r="I51" s="9">
        <v>2015</v>
      </c>
      <c r="J51" s="9">
        <v>2016</v>
      </c>
      <c r="K51" s="55"/>
    </row>
    <row r="52" spans="2:11" ht="22.5" customHeight="1">
      <c r="B52" s="86" t="s">
        <v>19</v>
      </c>
      <c r="C52" s="87"/>
      <c r="D52" s="87"/>
      <c r="E52" s="88"/>
      <c r="F52" s="1">
        <f>F53+F54</f>
        <v>2226057</v>
      </c>
      <c r="G52" s="1">
        <f>G53+G54</f>
        <v>50000</v>
      </c>
      <c r="H52" s="1">
        <f>H53+H54</f>
        <v>500000</v>
      </c>
      <c r="I52" s="1">
        <f>I53+I54</f>
        <v>150000</v>
      </c>
      <c r="J52" s="1">
        <f>J53+J54</f>
        <v>400000</v>
      </c>
      <c r="K52" s="78">
        <f>K55</f>
        <v>1100000</v>
      </c>
    </row>
    <row r="53" spans="2:11" ht="14.25" customHeight="1">
      <c r="B53" s="81" t="s">
        <v>1</v>
      </c>
      <c r="C53" s="82"/>
      <c r="D53" s="82"/>
      <c r="E53" s="83"/>
      <c r="F53" s="2">
        <f>F60</f>
        <v>240171</v>
      </c>
      <c r="G53" s="2">
        <f>G60</f>
        <v>0</v>
      </c>
      <c r="H53" s="2">
        <f>H60</f>
        <v>0</v>
      </c>
      <c r="I53" s="2">
        <f>I60</f>
        <v>0</v>
      </c>
      <c r="J53" s="2">
        <f>J60</f>
        <v>0</v>
      </c>
      <c r="K53" s="79"/>
    </row>
    <row r="54" spans="2:11" ht="14.25" customHeight="1">
      <c r="B54" s="81" t="s">
        <v>2</v>
      </c>
      <c r="C54" s="82"/>
      <c r="D54" s="82"/>
      <c r="E54" s="83"/>
      <c r="F54" s="2">
        <f>F65</f>
        <v>1985886</v>
      </c>
      <c r="G54" s="2">
        <f>G65</f>
        <v>50000</v>
      </c>
      <c r="H54" s="2">
        <f>H65</f>
        <v>500000</v>
      </c>
      <c r="I54" s="2">
        <f>I65</f>
        <v>150000</v>
      </c>
      <c r="J54" s="2">
        <f>J65</f>
        <v>400000</v>
      </c>
      <c r="K54" s="80"/>
    </row>
    <row r="55" spans="2:11" ht="29.25">
      <c r="B55" s="3">
        <v>1</v>
      </c>
      <c r="C55" s="36" t="s">
        <v>20</v>
      </c>
      <c r="D55" s="77" t="s">
        <v>21</v>
      </c>
      <c r="E55" s="77" t="s">
        <v>22</v>
      </c>
      <c r="F55" s="6">
        <f>F60+F65</f>
        <v>2226057</v>
      </c>
      <c r="G55" s="6">
        <f>G60+G65</f>
        <v>50000</v>
      </c>
      <c r="H55" s="6">
        <f>H60+H65</f>
        <v>500000</v>
      </c>
      <c r="I55" s="6">
        <f>I60+I65</f>
        <v>150000</v>
      </c>
      <c r="J55" s="6">
        <f>J60+J65</f>
        <v>400000</v>
      </c>
      <c r="K55" s="79">
        <f>G55+H55+I55+J55</f>
        <v>1100000</v>
      </c>
    </row>
    <row r="56" spans="2:11" ht="13.5" customHeight="1">
      <c r="B56" s="73" t="s">
        <v>11</v>
      </c>
      <c r="C56" s="5" t="s">
        <v>12</v>
      </c>
      <c r="D56" s="52"/>
      <c r="E56" s="52"/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9"/>
    </row>
    <row r="57" spans="2:11" ht="13.5" customHeight="1">
      <c r="B57" s="74"/>
      <c r="C57" s="5" t="s">
        <v>13</v>
      </c>
      <c r="D57" s="52"/>
      <c r="E57" s="52"/>
      <c r="F57" s="2">
        <v>240171</v>
      </c>
      <c r="G57" s="2">
        <v>0</v>
      </c>
      <c r="H57" s="2">
        <v>0</v>
      </c>
      <c r="I57" s="2">
        <v>0</v>
      </c>
      <c r="J57" s="2">
        <v>0</v>
      </c>
      <c r="K57" s="79"/>
    </row>
    <row r="58" spans="2:11" ht="13.5" customHeight="1">
      <c r="B58" s="74"/>
      <c r="C58" s="5" t="s">
        <v>14</v>
      </c>
      <c r="D58" s="52"/>
      <c r="E58" s="52"/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79"/>
    </row>
    <row r="59" spans="2:11" ht="13.5" customHeight="1">
      <c r="B59" s="74"/>
      <c r="C59" s="5" t="s">
        <v>15</v>
      </c>
      <c r="D59" s="52"/>
      <c r="E59" s="52"/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79"/>
    </row>
    <row r="60" spans="2:11" ht="13.5" customHeight="1">
      <c r="B60" s="75"/>
      <c r="C60" s="5" t="s">
        <v>16</v>
      </c>
      <c r="D60" s="52"/>
      <c r="E60" s="52"/>
      <c r="F60" s="2">
        <f>SUM(F56:F59)</f>
        <v>240171</v>
      </c>
      <c r="G60" s="2">
        <f>SUM(G56:G59)</f>
        <v>0</v>
      </c>
      <c r="H60" s="2">
        <f>SUM(H56:H59)</f>
        <v>0</v>
      </c>
      <c r="I60" s="2">
        <f>SUM(I56:I59)</f>
        <v>0</v>
      </c>
      <c r="J60" s="2">
        <f>SUM(J56:J59)</f>
        <v>0</v>
      </c>
      <c r="K60" s="79"/>
    </row>
    <row r="61" spans="2:11" ht="13.5" customHeight="1">
      <c r="B61" s="76" t="s">
        <v>17</v>
      </c>
      <c r="C61" s="5" t="s">
        <v>12</v>
      </c>
      <c r="D61" s="52"/>
      <c r="E61" s="52"/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79"/>
    </row>
    <row r="62" spans="2:11" ht="13.5" customHeight="1">
      <c r="B62" s="74"/>
      <c r="C62" s="5" t="s">
        <v>13</v>
      </c>
      <c r="D62" s="52"/>
      <c r="E62" s="52"/>
      <c r="F62" s="2">
        <v>1985886</v>
      </c>
      <c r="G62" s="2">
        <v>50000</v>
      </c>
      <c r="H62" s="2">
        <v>500000</v>
      </c>
      <c r="I62" s="2">
        <v>150000</v>
      </c>
      <c r="J62" s="2">
        <v>400000</v>
      </c>
      <c r="K62" s="79"/>
    </row>
    <row r="63" spans="2:11" ht="13.5" customHeight="1">
      <c r="B63" s="74"/>
      <c r="C63" s="5" t="s">
        <v>18</v>
      </c>
      <c r="D63" s="52"/>
      <c r="E63" s="52"/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79"/>
    </row>
    <row r="64" spans="2:11" ht="13.5" customHeight="1">
      <c r="B64" s="74"/>
      <c r="C64" s="5" t="s">
        <v>15</v>
      </c>
      <c r="D64" s="52"/>
      <c r="E64" s="52"/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79"/>
    </row>
    <row r="65" spans="2:11" ht="13.5" customHeight="1">
      <c r="B65" s="75"/>
      <c r="C65" s="5" t="s">
        <v>16</v>
      </c>
      <c r="D65" s="53"/>
      <c r="E65" s="53"/>
      <c r="F65" s="2">
        <f>SUM(F61:F64)</f>
        <v>1985886</v>
      </c>
      <c r="G65" s="2">
        <f>G61+G62+G63+G64</f>
        <v>50000</v>
      </c>
      <c r="H65" s="2">
        <f>H61+H62+H63+H64</f>
        <v>500000</v>
      </c>
      <c r="I65" s="2">
        <f>I61+I62+I63+I64</f>
        <v>150000</v>
      </c>
      <c r="J65" s="2">
        <f>J61+J62+J63+J64</f>
        <v>400000</v>
      </c>
      <c r="K65" s="80"/>
    </row>
    <row r="66" spans="2:27" ht="22.5" customHeight="1">
      <c r="B66" s="86" t="s">
        <v>23</v>
      </c>
      <c r="C66" s="87"/>
      <c r="D66" s="87"/>
      <c r="E66" s="88"/>
      <c r="F66" s="1">
        <f>F67+F68</f>
        <v>11419676</v>
      </c>
      <c r="G66" s="1">
        <f>G67+G68</f>
        <v>6112000</v>
      </c>
      <c r="H66" s="1">
        <f>H67+H68</f>
        <v>900000</v>
      </c>
      <c r="I66" s="1">
        <f>I67+I68</f>
        <v>700000</v>
      </c>
      <c r="J66" s="1">
        <f>J67+J68</f>
        <v>600000</v>
      </c>
      <c r="K66" s="78">
        <f>K69+K82+K93</f>
        <v>8312000</v>
      </c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7"/>
      <c r="Y66" s="34"/>
      <c r="Z66" s="34"/>
      <c r="AA66" s="34"/>
    </row>
    <row r="67" spans="2:27" ht="13.5" customHeight="1">
      <c r="B67" s="81" t="s">
        <v>1</v>
      </c>
      <c r="C67" s="82"/>
      <c r="D67" s="82"/>
      <c r="E67" s="83"/>
      <c r="F67" s="2">
        <f>F74+F87+F98</f>
        <v>0</v>
      </c>
      <c r="G67" s="2">
        <f>G74+G87+G98</f>
        <v>0</v>
      </c>
      <c r="H67" s="2">
        <f>H74+H87+H98</f>
        <v>0</v>
      </c>
      <c r="I67" s="2">
        <f>I74+I87+I98</f>
        <v>0</v>
      </c>
      <c r="J67" s="2">
        <f>J74+J87+J98</f>
        <v>0</v>
      </c>
      <c r="K67" s="79"/>
      <c r="N67" s="37"/>
      <c r="O67" s="37"/>
      <c r="P67" s="37"/>
      <c r="Q67" s="37"/>
      <c r="R67" s="37"/>
      <c r="S67" s="35"/>
      <c r="T67" s="35"/>
      <c r="U67" s="35"/>
      <c r="V67" s="35"/>
      <c r="W67" s="35"/>
      <c r="X67" s="37"/>
      <c r="Y67" s="34"/>
      <c r="Z67" s="34"/>
      <c r="AA67" s="34"/>
    </row>
    <row r="68" spans="2:27" ht="15" customHeight="1">
      <c r="B68" s="81" t="s">
        <v>2</v>
      </c>
      <c r="C68" s="82"/>
      <c r="D68" s="82"/>
      <c r="E68" s="83"/>
      <c r="F68" s="2">
        <f>F79+F92+F103</f>
        <v>11419676</v>
      </c>
      <c r="G68" s="2">
        <f>G79+G92+G103</f>
        <v>6112000</v>
      </c>
      <c r="H68" s="2">
        <f>H79+H92+H103</f>
        <v>900000</v>
      </c>
      <c r="I68" s="2">
        <f>I79+I92+I103</f>
        <v>700000</v>
      </c>
      <c r="J68" s="2">
        <f>J79+J92+J103</f>
        <v>600000</v>
      </c>
      <c r="K68" s="80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2:27" ht="22.5" customHeight="1">
      <c r="B69" s="3">
        <v>1</v>
      </c>
      <c r="C69" s="4" t="s">
        <v>24</v>
      </c>
      <c r="D69" s="77" t="s">
        <v>21</v>
      </c>
      <c r="E69" s="77" t="s">
        <v>32</v>
      </c>
      <c r="F69" s="6">
        <f>F74+F79</f>
        <v>6449676</v>
      </c>
      <c r="G69" s="6">
        <f>G74+G79</f>
        <v>5000000</v>
      </c>
      <c r="H69" s="6">
        <v>0</v>
      </c>
      <c r="I69" s="6">
        <v>0</v>
      </c>
      <c r="J69" s="6">
        <v>0</v>
      </c>
      <c r="K69" s="78">
        <f>G69</f>
        <v>5000000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2:27" ht="13.5" customHeight="1">
      <c r="B70" s="73" t="s">
        <v>11</v>
      </c>
      <c r="C70" s="5" t="s">
        <v>12</v>
      </c>
      <c r="D70" s="52"/>
      <c r="E70" s="52"/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79"/>
      <c r="N70" s="34"/>
      <c r="O70" s="37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4"/>
      <c r="AA70" s="34"/>
    </row>
    <row r="71" spans="2:27" ht="13.5" customHeight="1">
      <c r="B71" s="74"/>
      <c r="C71" s="5" t="s">
        <v>13</v>
      </c>
      <c r="D71" s="52"/>
      <c r="E71" s="52"/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79"/>
      <c r="N71" s="34"/>
      <c r="O71" s="37"/>
      <c r="P71" s="37"/>
      <c r="Q71" s="37"/>
      <c r="R71" s="37"/>
      <c r="S71" s="37"/>
      <c r="T71" s="35"/>
      <c r="U71" s="35"/>
      <c r="V71" s="35"/>
      <c r="W71" s="35"/>
      <c r="X71" s="35"/>
      <c r="Y71" s="37"/>
      <c r="Z71" s="34"/>
      <c r="AA71" s="34"/>
    </row>
    <row r="72" spans="2:27" ht="13.5" customHeight="1">
      <c r="B72" s="74"/>
      <c r="C72" s="5" t="s">
        <v>14</v>
      </c>
      <c r="D72" s="52"/>
      <c r="E72" s="52"/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79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11" ht="13.5" customHeight="1">
      <c r="B73" s="74"/>
      <c r="C73" s="5" t="s">
        <v>15</v>
      </c>
      <c r="D73" s="52"/>
      <c r="E73" s="52"/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79"/>
    </row>
    <row r="74" spans="2:11" ht="13.5" customHeight="1">
      <c r="B74" s="75"/>
      <c r="C74" s="5" t="s">
        <v>16</v>
      </c>
      <c r="D74" s="52"/>
      <c r="E74" s="52"/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79"/>
    </row>
    <row r="75" spans="2:11" ht="13.5" customHeight="1">
      <c r="B75" s="76" t="s">
        <v>17</v>
      </c>
      <c r="C75" s="5" t="s">
        <v>12</v>
      </c>
      <c r="D75" s="52"/>
      <c r="E75" s="52"/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79"/>
    </row>
    <row r="76" spans="2:11" ht="13.5" customHeight="1">
      <c r="B76" s="74"/>
      <c r="C76" s="5" t="s">
        <v>13</v>
      </c>
      <c r="D76" s="52"/>
      <c r="E76" s="52"/>
      <c r="F76" s="2">
        <v>6449676</v>
      </c>
      <c r="G76" s="39">
        <v>5000000</v>
      </c>
      <c r="H76" s="2">
        <v>0</v>
      </c>
      <c r="I76" s="2">
        <v>0</v>
      </c>
      <c r="J76" s="2">
        <v>0</v>
      </c>
      <c r="K76" s="79"/>
    </row>
    <row r="77" spans="2:11" ht="13.5" customHeight="1">
      <c r="B77" s="74"/>
      <c r="C77" s="5" t="s">
        <v>18</v>
      </c>
      <c r="D77" s="52"/>
      <c r="E77" s="52"/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79"/>
    </row>
    <row r="78" spans="2:11" ht="13.5" customHeight="1">
      <c r="B78" s="74"/>
      <c r="C78" s="5" t="s">
        <v>15</v>
      </c>
      <c r="D78" s="52"/>
      <c r="E78" s="52"/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79"/>
    </row>
    <row r="79" spans="2:11" ht="13.5" customHeight="1">
      <c r="B79" s="75"/>
      <c r="C79" s="5" t="s">
        <v>16</v>
      </c>
      <c r="D79" s="53"/>
      <c r="E79" s="53"/>
      <c r="F79" s="2">
        <v>6449676</v>
      </c>
      <c r="G79" s="2">
        <f>G75+G76+G77+G78</f>
        <v>5000000</v>
      </c>
      <c r="H79" s="2">
        <v>0</v>
      </c>
      <c r="I79" s="2">
        <v>0</v>
      </c>
      <c r="J79" s="2">
        <v>0</v>
      </c>
      <c r="K79" s="80"/>
    </row>
    <row r="80" spans="2:11" ht="24" customHeight="1">
      <c r="B80" s="54" t="s">
        <v>4</v>
      </c>
      <c r="C80" s="54" t="s">
        <v>5</v>
      </c>
      <c r="D80" s="54" t="s">
        <v>6</v>
      </c>
      <c r="E80" s="54" t="s">
        <v>7</v>
      </c>
      <c r="F80" s="54" t="s">
        <v>8</v>
      </c>
      <c r="G80" s="49"/>
      <c r="H80" s="49"/>
      <c r="I80" s="49"/>
      <c r="J80" s="50"/>
      <c r="K80" s="54" t="s">
        <v>9</v>
      </c>
    </row>
    <row r="81" spans="2:11" ht="15" customHeight="1">
      <c r="B81" s="55"/>
      <c r="C81" s="55"/>
      <c r="D81" s="55"/>
      <c r="E81" s="55"/>
      <c r="F81" s="55"/>
      <c r="G81" s="9">
        <v>2013</v>
      </c>
      <c r="H81" s="9">
        <v>2014</v>
      </c>
      <c r="I81" s="9">
        <v>2015</v>
      </c>
      <c r="J81" s="9">
        <v>2016</v>
      </c>
      <c r="K81" s="55"/>
    </row>
    <row r="82" spans="2:11" ht="50.25" customHeight="1">
      <c r="B82" s="3">
        <v>2</v>
      </c>
      <c r="C82" s="4" t="s">
        <v>25</v>
      </c>
      <c r="D82" s="51" t="s">
        <v>21</v>
      </c>
      <c r="E82" s="51" t="s">
        <v>26</v>
      </c>
      <c r="F82" s="6">
        <f>F87+F92</f>
        <v>1110000</v>
      </c>
      <c r="G82" s="6">
        <f>G87+G92</f>
        <v>150000</v>
      </c>
      <c r="H82" s="6">
        <f>H87+H92</f>
        <v>200000</v>
      </c>
      <c r="I82" s="6">
        <f>I87+I92</f>
        <v>0</v>
      </c>
      <c r="J82" s="6">
        <f>J87+J92</f>
        <v>0</v>
      </c>
      <c r="K82" s="78">
        <f>G82+H82+I82+J82</f>
        <v>350000</v>
      </c>
    </row>
    <row r="83" spans="2:11" ht="14.25" customHeight="1">
      <c r="B83" s="73" t="s">
        <v>11</v>
      </c>
      <c r="C83" s="5" t="s">
        <v>12</v>
      </c>
      <c r="D83" s="52"/>
      <c r="E83" s="52"/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79"/>
    </row>
    <row r="84" spans="2:11" ht="14.25" customHeight="1">
      <c r="B84" s="74"/>
      <c r="C84" s="5" t="s">
        <v>13</v>
      </c>
      <c r="D84" s="52"/>
      <c r="E84" s="52"/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79"/>
    </row>
    <row r="85" spans="2:11" ht="14.25" customHeight="1">
      <c r="B85" s="74"/>
      <c r="C85" s="5" t="s">
        <v>14</v>
      </c>
      <c r="D85" s="52"/>
      <c r="E85" s="52"/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79"/>
    </row>
    <row r="86" spans="2:11" ht="14.25" customHeight="1">
      <c r="B86" s="74"/>
      <c r="C86" s="5" t="s">
        <v>15</v>
      </c>
      <c r="D86" s="52"/>
      <c r="E86" s="52"/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79"/>
    </row>
    <row r="87" spans="2:11" ht="14.25" customHeight="1">
      <c r="B87" s="75"/>
      <c r="C87" s="5" t="s">
        <v>16</v>
      </c>
      <c r="D87" s="52"/>
      <c r="E87" s="52"/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79"/>
    </row>
    <row r="88" spans="2:11" ht="15" customHeight="1">
      <c r="B88" s="76" t="s">
        <v>17</v>
      </c>
      <c r="C88" s="5" t="s">
        <v>12</v>
      </c>
      <c r="D88" s="52"/>
      <c r="E88" s="52"/>
      <c r="F88" s="2">
        <v>702354</v>
      </c>
      <c r="G88" s="2">
        <v>0</v>
      </c>
      <c r="H88" s="2">
        <v>0</v>
      </c>
      <c r="I88" s="2">
        <v>0</v>
      </c>
      <c r="J88" s="2">
        <v>0</v>
      </c>
      <c r="K88" s="79"/>
    </row>
    <row r="89" spans="2:11" ht="15" customHeight="1">
      <c r="B89" s="74"/>
      <c r="C89" s="5" t="s">
        <v>13</v>
      </c>
      <c r="D89" s="52"/>
      <c r="E89" s="52"/>
      <c r="F89" s="2">
        <v>407646</v>
      </c>
      <c r="G89" s="2">
        <v>150000</v>
      </c>
      <c r="H89" s="2">
        <v>200000</v>
      </c>
      <c r="I89" s="2">
        <v>0</v>
      </c>
      <c r="J89" s="2">
        <v>0</v>
      </c>
      <c r="K89" s="79"/>
    </row>
    <row r="90" spans="2:11" ht="15" customHeight="1">
      <c r="B90" s="74"/>
      <c r="C90" s="5" t="s">
        <v>18</v>
      </c>
      <c r="D90" s="52"/>
      <c r="E90" s="52"/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79"/>
    </row>
    <row r="91" spans="2:11" ht="15" customHeight="1">
      <c r="B91" s="74"/>
      <c r="C91" s="5" t="s">
        <v>15</v>
      </c>
      <c r="D91" s="52"/>
      <c r="E91" s="52"/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79"/>
    </row>
    <row r="92" spans="2:11" ht="15" customHeight="1">
      <c r="B92" s="75"/>
      <c r="C92" s="5" t="s">
        <v>16</v>
      </c>
      <c r="D92" s="53"/>
      <c r="E92" s="53"/>
      <c r="F92" s="2">
        <v>1110000</v>
      </c>
      <c r="G92" s="2">
        <f>G88+G89+G90+G91</f>
        <v>150000</v>
      </c>
      <c r="H92" s="2">
        <f>H88+H89+H90+H91</f>
        <v>200000</v>
      </c>
      <c r="I92" s="2">
        <f>I88+I89+I90+I91</f>
        <v>0</v>
      </c>
      <c r="J92" s="2">
        <f>J88+J89+J90+J91</f>
        <v>0</v>
      </c>
      <c r="K92" s="80"/>
    </row>
    <row r="93" spans="2:11" ht="33.75" customHeight="1">
      <c r="B93" s="3">
        <v>3</v>
      </c>
      <c r="C93" s="4" t="s">
        <v>27</v>
      </c>
      <c r="D93" s="51" t="s">
        <v>21</v>
      </c>
      <c r="E93" s="51" t="s">
        <v>49</v>
      </c>
      <c r="F93" s="6">
        <f>F98+F103</f>
        <v>3860000</v>
      </c>
      <c r="G93" s="6">
        <f>G98+G103</f>
        <v>962000</v>
      </c>
      <c r="H93" s="6">
        <f>H98+H103</f>
        <v>700000</v>
      </c>
      <c r="I93" s="6">
        <f>I98+I103</f>
        <v>700000</v>
      </c>
      <c r="J93" s="6">
        <f>J98+J103</f>
        <v>600000</v>
      </c>
      <c r="K93" s="78">
        <f>G93+H93+I93+J93</f>
        <v>2962000</v>
      </c>
    </row>
    <row r="94" spans="2:11" ht="15" customHeight="1">
      <c r="B94" s="73" t="s">
        <v>11</v>
      </c>
      <c r="C94" s="5" t="s">
        <v>12</v>
      </c>
      <c r="D94" s="52"/>
      <c r="E94" s="52"/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79"/>
    </row>
    <row r="95" spans="2:11" ht="15" customHeight="1">
      <c r="B95" s="74"/>
      <c r="C95" s="5" t="s">
        <v>13</v>
      </c>
      <c r="D95" s="52"/>
      <c r="E95" s="52"/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79"/>
    </row>
    <row r="96" spans="2:11" ht="15" customHeight="1">
      <c r="B96" s="74"/>
      <c r="C96" s="5" t="s">
        <v>14</v>
      </c>
      <c r="D96" s="52"/>
      <c r="E96" s="52"/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79"/>
    </row>
    <row r="97" spans="2:11" ht="15" customHeight="1">
      <c r="B97" s="74"/>
      <c r="C97" s="5" t="s">
        <v>15</v>
      </c>
      <c r="D97" s="52"/>
      <c r="E97" s="52"/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79"/>
    </row>
    <row r="98" spans="2:11" ht="15" customHeight="1">
      <c r="B98" s="75"/>
      <c r="C98" s="5" t="s">
        <v>16</v>
      </c>
      <c r="D98" s="52"/>
      <c r="E98" s="52"/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79"/>
    </row>
    <row r="99" spans="2:11" ht="15" customHeight="1">
      <c r="B99" s="76" t="s">
        <v>17</v>
      </c>
      <c r="C99" s="5" t="s">
        <v>12</v>
      </c>
      <c r="D99" s="52"/>
      <c r="E99" s="52"/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79"/>
    </row>
    <row r="100" spans="2:11" ht="15" customHeight="1">
      <c r="B100" s="74"/>
      <c r="C100" s="5" t="s">
        <v>13</v>
      </c>
      <c r="D100" s="52"/>
      <c r="E100" s="52"/>
      <c r="F100" s="39">
        <v>3860000</v>
      </c>
      <c r="G100" s="2">
        <v>962000</v>
      </c>
      <c r="H100" s="2">
        <v>700000</v>
      </c>
      <c r="I100" s="2">
        <v>700000</v>
      </c>
      <c r="J100" s="2">
        <v>600000</v>
      </c>
      <c r="K100" s="79"/>
    </row>
    <row r="101" spans="2:11" ht="15" customHeight="1">
      <c r="B101" s="74"/>
      <c r="C101" s="5" t="s">
        <v>18</v>
      </c>
      <c r="D101" s="52"/>
      <c r="E101" s="52"/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79"/>
    </row>
    <row r="102" spans="2:11" ht="15" customHeight="1">
      <c r="B102" s="74"/>
      <c r="C102" s="5" t="s">
        <v>15</v>
      </c>
      <c r="D102" s="52"/>
      <c r="E102" s="52"/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79"/>
    </row>
    <row r="103" spans="2:11" ht="15" customHeight="1">
      <c r="B103" s="75"/>
      <c r="C103" s="5" t="s">
        <v>16</v>
      </c>
      <c r="D103" s="53"/>
      <c r="E103" s="53"/>
      <c r="F103" s="2">
        <f>F99+F100+F101+F102</f>
        <v>3860000</v>
      </c>
      <c r="G103" s="2">
        <f>G99+G100+G101+G102</f>
        <v>962000</v>
      </c>
      <c r="H103" s="2">
        <f>H99+H100+H101+H102</f>
        <v>700000</v>
      </c>
      <c r="I103" s="2">
        <f>I99+I100+I101+I102</f>
        <v>700000</v>
      </c>
      <c r="J103" s="2">
        <f>J99+J100+J101+J102</f>
        <v>600000</v>
      </c>
      <c r="K103" s="80"/>
    </row>
    <row r="104" spans="2:11" ht="15" customHeight="1">
      <c r="B104" s="27"/>
      <c r="C104" s="28"/>
      <c r="D104" s="29"/>
      <c r="E104" s="29"/>
      <c r="F104" s="30"/>
      <c r="G104" s="30"/>
      <c r="H104" s="30"/>
      <c r="I104" s="30"/>
      <c r="J104" s="30"/>
      <c r="K104" s="31"/>
    </row>
    <row r="105" spans="2:11" ht="15" customHeight="1">
      <c r="B105" s="27"/>
      <c r="C105" s="28"/>
      <c r="D105" s="29"/>
      <c r="E105" s="29"/>
      <c r="F105" s="30"/>
      <c r="G105" s="30"/>
      <c r="H105" s="30"/>
      <c r="I105" s="30"/>
      <c r="J105" s="30"/>
      <c r="K105" s="31"/>
    </row>
    <row r="106" spans="2:11" ht="15" customHeight="1">
      <c r="B106" s="27"/>
      <c r="C106" s="28"/>
      <c r="D106" s="29"/>
      <c r="E106" s="29"/>
      <c r="F106" s="30"/>
      <c r="G106" s="30"/>
      <c r="H106" s="30"/>
      <c r="I106" s="30"/>
      <c r="J106" s="30"/>
      <c r="K106" s="31"/>
    </row>
    <row r="107" spans="2:11" ht="15" customHeight="1">
      <c r="B107" s="27"/>
      <c r="C107" s="28"/>
      <c r="D107" s="29"/>
      <c r="E107" s="29"/>
      <c r="F107" s="30"/>
      <c r="G107" s="30"/>
      <c r="H107" s="30"/>
      <c r="I107" s="30"/>
      <c r="J107" s="30"/>
      <c r="K107" s="31"/>
    </row>
    <row r="108" ht="12.75">
      <c r="G108" s="11" t="s">
        <v>37</v>
      </c>
    </row>
    <row r="110" ht="19.5" customHeight="1">
      <c r="B110" s="18" t="s">
        <v>39</v>
      </c>
    </row>
    <row r="111" spans="2:11" ht="24" customHeight="1">
      <c r="B111" s="60"/>
      <c r="C111" s="61"/>
      <c r="D111" s="54" t="s">
        <v>6</v>
      </c>
      <c r="E111" s="54" t="s">
        <v>7</v>
      </c>
      <c r="F111" s="56" t="s">
        <v>8</v>
      </c>
      <c r="G111" s="49"/>
      <c r="H111" s="49"/>
      <c r="I111" s="49"/>
      <c r="J111" s="50"/>
      <c r="K111" s="54" t="s">
        <v>9</v>
      </c>
    </row>
    <row r="112" spans="2:11" ht="24" customHeight="1">
      <c r="B112" s="62"/>
      <c r="C112" s="63"/>
      <c r="D112" s="55"/>
      <c r="E112" s="55"/>
      <c r="F112" s="57"/>
      <c r="G112" s="9">
        <v>2013</v>
      </c>
      <c r="H112" s="9">
        <v>2014</v>
      </c>
      <c r="I112" s="9">
        <v>2015</v>
      </c>
      <c r="J112" s="9">
        <v>2016</v>
      </c>
      <c r="K112" s="55"/>
    </row>
    <row r="113" spans="2:11" ht="51" customHeight="1">
      <c r="B113" s="46" t="s">
        <v>38</v>
      </c>
      <c r="C113" s="47"/>
      <c r="D113" s="47"/>
      <c r="E113" s="48"/>
      <c r="F113" s="16">
        <f>F114+F115</f>
        <v>839300</v>
      </c>
      <c r="G113" s="16">
        <f>G114+G115</f>
        <v>318100</v>
      </c>
      <c r="H113" s="16">
        <f>H114+H115</f>
        <v>201100</v>
      </c>
      <c r="I113" s="16">
        <f>I114+I115</f>
        <v>0</v>
      </c>
      <c r="J113" s="16">
        <f>J114+J115</f>
        <v>0</v>
      </c>
      <c r="K113" s="42">
        <f>K116+K119+K122</f>
        <v>519200</v>
      </c>
    </row>
    <row r="114" spans="2:11" ht="16.5" customHeight="1">
      <c r="B114" s="40" t="s">
        <v>1</v>
      </c>
      <c r="C114" s="40"/>
      <c r="D114" s="40"/>
      <c r="E114" s="40"/>
      <c r="F114" s="20">
        <f>F117+F120+F123</f>
        <v>839300</v>
      </c>
      <c r="G114" s="20">
        <f>G117+G120+G123</f>
        <v>318100</v>
      </c>
      <c r="H114" s="20">
        <f>H117+H120+H123</f>
        <v>201100</v>
      </c>
      <c r="I114" s="20">
        <f>I117+I120+I123</f>
        <v>0</v>
      </c>
      <c r="J114" s="20">
        <f>J117+J120+J123</f>
        <v>0</v>
      </c>
      <c r="K114" s="43"/>
    </row>
    <row r="115" spans="2:11" ht="16.5" customHeight="1">
      <c r="B115" s="40" t="s">
        <v>2</v>
      </c>
      <c r="C115" s="40"/>
      <c r="D115" s="40"/>
      <c r="E115" s="40"/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43"/>
    </row>
    <row r="116" spans="2:11" ht="31.5" customHeight="1">
      <c r="B116" s="44" t="s">
        <v>46</v>
      </c>
      <c r="C116" s="45"/>
      <c r="D116" s="41" t="s">
        <v>43</v>
      </c>
      <c r="E116" s="41" t="s">
        <v>26</v>
      </c>
      <c r="F116" s="16">
        <f>F117+F118</f>
        <v>357300</v>
      </c>
      <c r="G116" s="16">
        <f>G117+G118</f>
        <v>119100</v>
      </c>
      <c r="H116" s="16">
        <f>H117+H118</f>
        <v>119100</v>
      </c>
      <c r="I116" s="16">
        <f>I117+I118</f>
        <v>0</v>
      </c>
      <c r="J116" s="16">
        <f>J117+J118</f>
        <v>0</v>
      </c>
      <c r="K116" s="42">
        <f>G116+H116+I116+J116</f>
        <v>238200</v>
      </c>
    </row>
    <row r="117" spans="2:11" ht="16.5" customHeight="1">
      <c r="B117" s="40" t="s">
        <v>1</v>
      </c>
      <c r="C117" s="40"/>
      <c r="D117" s="41"/>
      <c r="E117" s="41"/>
      <c r="F117" s="19">
        <v>357300</v>
      </c>
      <c r="G117" s="20">
        <v>119100</v>
      </c>
      <c r="H117" s="20">
        <v>119100</v>
      </c>
      <c r="I117" s="21">
        <v>0</v>
      </c>
      <c r="J117" s="21">
        <v>0</v>
      </c>
      <c r="K117" s="43"/>
    </row>
    <row r="118" spans="2:11" ht="16.5" customHeight="1">
      <c r="B118" s="40" t="s">
        <v>2</v>
      </c>
      <c r="C118" s="40"/>
      <c r="D118" s="41"/>
      <c r="E118" s="41"/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43"/>
    </row>
    <row r="119" spans="2:11" ht="39" customHeight="1">
      <c r="B119" s="44" t="s">
        <v>48</v>
      </c>
      <c r="C119" s="45"/>
      <c r="D119" s="41" t="s">
        <v>44</v>
      </c>
      <c r="E119" s="41" t="s">
        <v>45</v>
      </c>
      <c r="F119" s="16">
        <f>F120+F121</f>
        <v>207000</v>
      </c>
      <c r="G119" s="16">
        <f>G120+G121</f>
        <v>62000</v>
      </c>
      <c r="H119" s="16">
        <f>H120+H121</f>
        <v>0</v>
      </c>
      <c r="I119" s="16">
        <f>I120+I121</f>
        <v>0</v>
      </c>
      <c r="J119" s="16">
        <f>J120+J121</f>
        <v>0</v>
      </c>
      <c r="K119" s="42">
        <f>G119+H119+I119+J119</f>
        <v>62000</v>
      </c>
    </row>
    <row r="120" spans="2:11" ht="16.5" customHeight="1">
      <c r="B120" s="40" t="s">
        <v>1</v>
      </c>
      <c r="C120" s="40"/>
      <c r="D120" s="41"/>
      <c r="E120" s="41"/>
      <c r="F120" s="19">
        <v>207000</v>
      </c>
      <c r="G120" s="19">
        <v>62000</v>
      </c>
      <c r="H120" s="19">
        <v>0</v>
      </c>
      <c r="I120" s="19">
        <v>0</v>
      </c>
      <c r="J120" s="19">
        <v>0</v>
      </c>
      <c r="K120" s="43"/>
    </row>
    <row r="121" spans="2:11" ht="16.5" customHeight="1">
      <c r="B121" s="40" t="s">
        <v>2</v>
      </c>
      <c r="C121" s="40"/>
      <c r="D121" s="41"/>
      <c r="E121" s="41"/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43"/>
    </row>
    <row r="122" spans="2:11" ht="45.75" customHeight="1">
      <c r="B122" s="44" t="s">
        <v>47</v>
      </c>
      <c r="C122" s="45"/>
      <c r="D122" s="41" t="s">
        <v>44</v>
      </c>
      <c r="E122" s="41" t="s">
        <v>26</v>
      </c>
      <c r="F122" s="16">
        <f>F123+F124</f>
        <v>275000</v>
      </c>
      <c r="G122" s="16">
        <f>G123+G124</f>
        <v>137000</v>
      </c>
      <c r="H122" s="16">
        <f>H123+H124</f>
        <v>82000</v>
      </c>
      <c r="I122" s="16">
        <f>I123+I124</f>
        <v>0</v>
      </c>
      <c r="J122" s="16">
        <f>J123+J124</f>
        <v>0</v>
      </c>
      <c r="K122" s="42">
        <f>G122+H122+I122+J122</f>
        <v>219000</v>
      </c>
    </row>
    <row r="123" spans="2:11" ht="16.5" customHeight="1">
      <c r="B123" s="40" t="s">
        <v>1</v>
      </c>
      <c r="C123" s="40"/>
      <c r="D123" s="41"/>
      <c r="E123" s="41"/>
      <c r="F123" s="19">
        <v>275000</v>
      </c>
      <c r="G123" s="19">
        <v>137000</v>
      </c>
      <c r="H123" s="19">
        <v>82000</v>
      </c>
      <c r="I123" s="19">
        <v>0</v>
      </c>
      <c r="J123" s="19">
        <v>0</v>
      </c>
      <c r="K123" s="43"/>
    </row>
    <row r="124" spans="2:11" ht="16.5" customHeight="1">
      <c r="B124" s="40" t="s">
        <v>2</v>
      </c>
      <c r="C124" s="40"/>
      <c r="D124" s="41"/>
      <c r="E124" s="41"/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43"/>
    </row>
    <row r="125" spans="2:11" ht="22.5" customHeight="1">
      <c r="B125" s="23"/>
      <c r="C125" s="23"/>
      <c r="D125" s="23"/>
      <c r="E125" s="23"/>
      <c r="F125" s="32"/>
      <c r="G125" s="32"/>
      <c r="H125" s="32"/>
      <c r="I125" s="32"/>
      <c r="J125" s="32"/>
      <c r="K125" s="33"/>
    </row>
    <row r="126" spans="2:11" ht="22.5" customHeight="1">
      <c r="B126" s="23"/>
      <c r="C126" s="23"/>
      <c r="D126" s="23"/>
      <c r="E126" s="23"/>
      <c r="F126" s="32"/>
      <c r="G126" s="32"/>
      <c r="H126" s="32"/>
      <c r="I126" s="32"/>
      <c r="J126" s="32"/>
      <c r="K126" s="33"/>
    </row>
    <row r="127" spans="2:11" ht="22.5" customHeight="1">
      <c r="B127" s="23"/>
      <c r="C127" s="23"/>
      <c r="D127" s="23"/>
      <c r="E127" s="23"/>
      <c r="F127" s="32"/>
      <c r="G127" s="32"/>
      <c r="H127" s="32"/>
      <c r="I127" s="32"/>
      <c r="J127" s="32"/>
      <c r="K127" s="33"/>
    </row>
    <row r="128" ht="13.5" customHeight="1"/>
    <row r="130" ht="12.75">
      <c r="G130" s="11" t="s">
        <v>40</v>
      </c>
    </row>
    <row r="132" ht="19.5" customHeight="1">
      <c r="B132" s="18" t="s">
        <v>42</v>
      </c>
    </row>
    <row r="133" spans="2:11" ht="24" customHeight="1">
      <c r="B133" s="58"/>
      <c r="C133" s="58"/>
      <c r="D133" s="58"/>
      <c r="E133" s="58"/>
      <c r="F133" s="56" t="s">
        <v>8</v>
      </c>
      <c r="G133" s="49"/>
      <c r="H133" s="49"/>
      <c r="I133" s="49"/>
      <c r="J133" s="50"/>
      <c r="K133" s="54" t="s">
        <v>9</v>
      </c>
    </row>
    <row r="134" spans="2:11" ht="24" customHeight="1">
      <c r="B134" s="58"/>
      <c r="C134" s="58"/>
      <c r="D134" s="58"/>
      <c r="E134" s="58"/>
      <c r="F134" s="57"/>
      <c r="G134" s="9">
        <v>2013</v>
      </c>
      <c r="H134" s="9">
        <v>2014</v>
      </c>
      <c r="I134" s="9">
        <v>2015</v>
      </c>
      <c r="J134" s="9">
        <v>2016</v>
      </c>
      <c r="K134" s="55"/>
    </row>
    <row r="135" spans="2:11" ht="27" customHeight="1">
      <c r="B135" s="59" t="s">
        <v>41</v>
      </c>
      <c r="C135" s="59"/>
      <c r="D135" s="59"/>
      <c r="E135" s="59"/>
      <c r="F135" s="22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</row>
    <row r="136" spans="2:11" ht="18.75" customHeight="1">
      <c r="B136" s="40" t="s">
        <v>1</v>
      </c>
      <c r="C136" s="40"/>
      <c r="D136" s="40"/>
      <c r="E136" s="40"/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</row>
    <row r="137" spans="7:11" ht="12.75">
      <c r="G137" s="12"/>
      <c r="H137" s="12"/>
      <c r="I137" s="12"/>
      <c r="J137" s="12"/>
      <c r="K137" s="13"/>
    </row>
  </sheetData>
  <sheetProtection/>
  <mergeCells count="104">
    <mergeCell ref="B67:E67"/>
    <mergeCell ref="B68:E68"/>
    <mergeCell ref="B50:B51"/>
    <mergeCell ref="D80:D81"/>
    <mergeCell ref="D69:D79"/>
    <mergeCell ref="C50:C51"/>
    <mergeCell ref="K39:K49"/>
    <mergeCell ref="K55:K65"/>
    <mergeCell ref="K82:K92"/>
    <mergeCell ref="B83:B87"/>
    <mergeCell ref="B88:B92"/>
    <mergeCell ref="K80:K81"/>
    <mergeCell ref="K69:K79"/>
    <mergeCell ref="B70:B74"/>
    <mergeCell ref="B80:B81"/>
    <mergeCell ref="C80:C81"/>
    <mergeCell ref="K66:K68"/>
    <mergeCell ref="E50:E51"/>
    <mergeCell ref="F50:F51"/>
    <mergeCell ref="G50:J50"/>
    <mergeCell ref="K50:K51"/>
    <mergeCell ref="B56:B60"/>
    <mergeCell ref="B61:B65"/>
    <mergeCell ref="D50:D51"/>
    <mergeCell ref="B52:E52"/>
    <mergeCell ref="B53:E53"/>
    <mergeCell ref="K93:K103"/>
    <mergeCell ref="B94:B98"/>
    <mergeCell ref="B99:B103"/>
    <mergeCell ref="B54:E54"/>
    <mergeCell ref="K52:K54"/>
    <mergeCell ref="D55:D65"/>
    <mergeCell ref="E55:E65"/>
    <mergeCell ref="E69:E79"/>
    <mergeCell ref="B75:B79"/>
    <mergeCell ref="B66:E66"/>
    <mergeCell ref="K36:K38"/>
    <mergeCell ref="B37:E37"/>
    <mergeCell ref="B38:E38"/>
    <mergeCell ref="B33:E33"/>
    <mergeCell ref="B35:E35"/>
    <mergeCell ref="K33:K35"/>
    <mergeCell ref="B34:E34"/>
    <mergeCell ref="C31:C32"/>
    <mergeCell ref="E31:E32"/>
    <mergeCell ref="F31:F32"/>
    <mergeCell ref="B31:B32"/>
    <mergeCell ref="B40:B44"/>
    <mergeCell ref="B45:B49"/>
    <mergeCell ref="D39:D49"/>
    <mergeCell ref="E39:E49"/>
    <mergeCell ref="G31:J31"/>
    <mergeCell ref="K31:K32"/>
    <mergeCell ref="D31:D32"/>
    <mergeCell ref="B36:E36"/>
    <mergeCell ref="F9:F10"/>
    <mergeCell ref="G9:J9"/>
    <mergeCell ref="K11:K13"/>
    <mergeCell ref="B9:E10"/>
    <mergeCell ref="B11:E11"/>
    <mergeCell ref="B12:E12"/>
    <mergeCell ref="B13:E13"/>
    <mergeCell ref="K9:K10"/>
    <mergeCell ref="K111:K112"/>
    <mergeCell ref="K113:K115"/>
    <mergeCell ref="F111:F112"/>
    <mergeCell ref="B111:C112"/>
    <mergeCell ref="D111:D112"/>
    <mergeCell ref="E111:E112"/>
    <mergeCell ref="F80:F81"/>
    <mergeCell ref="G80:J80"/>
    <mergeCell ref="K133:K134"/>
    <mergeCell ref="F133:F134"/>
    <mergeCell ref="B133:E134"/>
    <mergeCell ref="B135:E135"/>
    <mergeCell ref="B136:E136"/>
    <mergeCell ref="G133:J133"/>
    <mergeCell ref="B113:E113"/>
    <mergeCell ref="G111:J111"/>
    <mergeCell ref="D93:D103"/>
    <mergeCell ref="E93:E103"/>
    <mergeCell ref="E80:E81"/>
    <mergeCell ref="B119:C119"/>
    <mergeCell ref="D82:D92"/>
    <mergeCell ref="E82:E92"/>
    <mergeCell ref="B120:C120"/>
    <mergeCell ref="B121:C121"/>
    <mergeCell ref="B122:C122"/>
    <mergeCell ref="B123:C123"/>
    <mergeCell ref="B114:E114"/>
    <mergeCell ref="B115:E115"/>
    <mergeCell ref="B116:C116"/>
    <mergeCell ref="B117:C117"/>
    <mergeCell ref="E116:E118"/>
    <mergeCell ref="B124:C124"/>
    <mergeCell ref="D119:D121"/>
    <mergeCell ref="E119:E121"/>
    <mergeCell ref="D122:D124"/>
    <mergeCell ref="E122:E124"/>
    <mergeCell ref="K116:K118"/>
    <mergeCell ref="K119:K121"/>
    <mergeCell ref="K122:K124"/>
    <mergeCell ref="B118:C118"/>
    <mergeCell ref="D116:D118"/>
  </mergeCells>
  <printOptions/>
  <pageMargins left="0.3937007874015748" right="0.1968503937007874" top="0.984251968503937" bottom="0.984251968503937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2013-03-01T10:37:01Z</cp:lastPrinted>
  <dcterms:created xsi:type="dcterms:W3CDTF">2011-11-13T20:59:13Z</dcterms:created>
  <dcterms:modified xsi:type="dcterms:W3CDTF">2013-04-23T09:42:57Z</dcterms:modified>
  <cp:category/>
  <cp:version/>
  <cp:contentType/>
  <cp:contentStatus/>
</cp:coreProperties>
</file>