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<sst xmlns="http://schemas.openxmlformats.org/spreadsheetml/2006/main" count="61" uniqueCount="48">
  <si>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</si>
  <si>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</si>
  <si>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</si>
  <si>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</si>
  <si>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</si>
  <si>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</si>
  <si>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</si>
  <si>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</si>
  <si>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</si>
  <si>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</si>
  <si>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</si>
  <si>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</si>
  <si>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</si>
  <si>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</si>
  <si>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</si>
  <si>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</si>
  <si>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</si>
  <si>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</si>
  <si>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</si>
  <si>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</si>
  <si>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</si>
  <si>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</si>
  <si>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</si>
  <si>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</si>
  <si>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</si>
  <si>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</si>
  <si>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</si>
  <si>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</si>
  <si>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</si>
  <si>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</si>
  <si>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</si>
  <si>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</si>
  <si>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</si>
  <si>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</si>
  <si>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</si>
  <si>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</si>
  <si>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</si>
  <si>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</si>
  <si>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</si>
  <si>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</si>
  <si>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</si>
  <si>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</si>
  <si>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</si>
  <si>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</si>
  <si>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1.3.1.5</t>
  </si>
  <si>
    <t>Dowozy i odwozy dzieci i młodzieży do Zespołu Szkół w Grzebienisku w latach szkolnych 2015/2016 i 2016/2017.</t>
  </si>
  <si>
    <t>GZO</t>
  </si>
  <si>
    <t>1.3.1.6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</si>
</sst>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4"/>
  <sheetViews>
    <sheetView tabSelected="1" zoomScalePageLayoutView="0" workbookViewId="0" topLeftCell="A13">
      <selection activeCell="G23" sqref="G23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1" width="11.75390625" style="0" customWidth="1"/>
    <col min="12" max="12" width="11.875" style="0" customWidth="1"/>
    <col min="13" max="13" width="0.6171875" style="0" customWidth="1"/>
  </cols>
  <sheetData>
    <row r="2" ht="12.75">
      <c r="D2" s="47" t="s">
        <v>32</v>
      </c>
    </row>
    <row r="4" ht="14.25" customHeight="1">
      <c r="B4" s="5" t="s">
        <v>8</v>
      </c>
    </row>
    <row r="5" spans="2:12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10</v>
      </c>
      <c r="H5" s="58"/>
      <c r="I5" s="58"/>
      <c r="J5" s="58"/>
      <c r="K5" s="59"/>
      <c r="L5" s="52" t="s">
        <v>4</v>
      </c>
    </row>
    <row r="6" spans="2:12" ht="19.5" customHeight="1">
      <c r="B6" s="53"/>
      <c r="C6" s="53"/>
      <c r="D6" s="53"/>
      <c r="E6" s="53"/>
      <c r="F6" s="53"/>
      <c r="G6" s="48">
        <v>2015</v>
      </c>
      <c r="H6" s="48">
        <v>2016</v>
      </c>
      <c r="I6" s="48">
        <v>2017</v>
      </c>
      <c r="J6" s="48">
        <v>2018</v>
      </c>
      <c r="K6" s="48">
        <v>2019</v>
      </c>
      <c r="L6" s="53"/>
    </row>
    <row r="7" spans="2:12" ht="15" customHeight="1">
      <c r="B7" s="54" t="s">
        <v>11</v>
      </c>
      <c r="C7" s="55"/>
      <c r="D7" s="55"/>
      <c r="E7" s="56"/>
      <c r="F7" s="1">
        <f aca="true" t="shared" si="0" ref="F7:L7">F8+F9</f>
        <v>17816036</v>
      </c>
      <c r="G7" s="1">
        <f t="shared" si="0"/>
        <v>4523202</v>
      </c>
      <c r="H7" s="1">
        <f t="shared" si="0"/>
        <v>1599135</v>
      </c>
      <c r="I7" s="1">
        <f t="shared" si="0"/>
        <v>1783506</v>
      </c>
      <c r="J7" s="1">
        <f t="shared" si="0"/>
        <v>1395538</v>
      </c>
      <c r="K7" s="1">
        <f t="shared" si="0"/>
        <v>297769</v>
      </c>
      <c r="L7" s="1">
        <f t="shared" si="0"/>
        <v>9599150</v>
      </c>
    </row>
    <row r="8" spans="2:12" ht="15" customHeight="1">
      <c r="B8" s="60" t="s">
        <v>12</v>
      </c>
      <c r="C8" s="61"/>
      <c r="D8" s="61"/>
      <c r="E8" s="62"/>
      <c r="F8" s="2">
        <f aca="true" t="shared" si="1" ref="F8:K8">F11+F14+F17</f>
        <v>3294114</v>
      </c>
      <c r="G8" s="2">
        <f t="shared" si="1"/>
        <v>762166</v>
      </c>
      <c r="H8" s="2">
        <f t="shared" si="1"/>
        <v>905135</v>
      </c>
      <c r="I8" s="2">
        <f t="shared" si="1"/>
        <v>733506</v>
      </c>
      <c r="J8" s="2">
        <f t="shared" si="1"/>
        <v>595538</v>
      </c>
      <c r="K8" s="2">
        <f t="shared" si="1"/>
        <v>297769</v>
      </c>
      <c r="L8" s="37">
        <f>SUM(G8:K8)</f>
        <v>3294114</v>
      </c>
    </row>
    <row r="9" spans="2:12" ht="15" customHeight="1">
      <c r="B9" s="60" t="s">
        <v>13</v>
      </c>
      <c r="C9" s="61"/>
      <c r="D9" s="61"/>
      <c r="E9" s="62"/>
      <c r="F9" s="2">
        <f aca="true" t="shared" si="2" ref="F9:K9">F12+F15+F24</f>
        <v>14521922</v>
      </c>
      <c r="G9" s="2">
        <f t="shared" si="2"/>
        <v>3761036</v>
      </c>
      <c r="H9" s="2">
        <f t="shared" si="2"/>
        <v>694000</v>
      </c>
      <c r="I9" s="2">
        <f t="shared" si="2"/>
        <v>1050000</v>
      </c>
      <c r="J9" s="2">
        <f t="shared" si="2"/>
        <v>800000</v>
      </c>
      <c r="K9" s="2">
        <f t="shared" si="2"/>
        <v>0</v>
      </c>
      <c r="L9" s="37">
        <f>SUM(G9:K9)</f>
        <v>6305036</v>
      </c>
    </row>
    <row r="10" spans="2:20" ht="22.5" customHeight="1">
      <c r="B10" s="54" t="s">
        <v>14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L11+L12</f>
        <v>0</v>
      </c>
      <c r="Q10" s="18"/>
      <c r="R10" s="18"/>
      <c r="S10" s="18"/>
      <c r="T10" s="18"/>
    </row>
    <row r="11" spans="2:12" ht="12.75" customHeight="1">
      <c r="B11" s="60" t="s">
        <v>15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ht="12.75" customHeight="1">
      <c r="B12" s="60" t="s">
        <v>16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7">
        <v>0</v>
      </c>
    </row>
    <row r="13" spans="2:12" ht="22.5" customHeight="1">
      <c r="B13" s="66" t="s">
        <v>42</v>
      </c>
      <c r="C13" s="67"/>
      <c r="D13" s="67"/>
      <c r="E13" s="68"/>
      <c r="F13" s="1">
        <f aca="true" t="shared" si="3" ref="F13:L13">F14+F15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</row>
    <row r="14" spans="2:12" ht="12.75" customHeight="1">
      <c r="B14" s="60" t="s">
        <v>17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7">
        <f>SUM(G14:I14)</f>
        <v>0</v>
      </c>
    </row>
    <row r="15" spans="2:12" ht="12.75" customHeight="1">
      <c r="B15" s="60" t="s">
        <v>18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7">
        <f>SUM(G15:I15)</f>
        <v>0</v>
      </c>
    </row>
    <row r="16" spans="2:28" ht="22.5" customHeight="1">
      <c r="B16" s="66" t="s">
        <v>19</v>
      </c>
      <c r="C16" s="67"/>
      <c r="D16" s="67"/>
      <c r="E16" s="68"/>
      <c r="F16" s="1">
        <f aca="true" t="shared" si="4" ref="F16:L16">F17+F24</f>
        <v>17816036</v>
      </c>
      <c r="G16" s="1">
        <f t="shared" si="4"/>
        <v>4523202</v>
      </c>
      <c r="H16" s="1">
        <f t="shared" si="4"/>
        <v>1599135</v>
      </c>
      <c r="I16" s="1">
        <f t="shared" si="4"/>
        <v>1783506</v>
      </c>
      <c r="J16" s="1">
        <f t="shared" si="4"/>
        <v>1395538</v>
      </c>
      <c r="K16" s="1">
        <f t="shared" si="4"/>
        <v>297769</v>
      </c>
      <c r="L16" s="1">
        <f t="shared" si="4"/>
        <v>9599150</v>
      </c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7"/>
      <c r="Z16" s="15"/>
      <c r="AA16" s="15"/>
      <c r="AB16" s="15"/>
    </row>
    <row r="17" spans="2:28" ht="18" customHeight="1">
      <c r="B17" s="63" t="s">
        <v>20</v>
      </c>
      <c r="C17" s="64"/>
      <c r="D17" s="64"/>
      <c r="E17" s="65"/>
      <c r="F17" s="2">
        <f aca="true" t="shared" si="5" ref="F17:L17">SUM(F18:F23)</f>
        <v>3294114</v>
      </c>
      <c r="G17" s="2">
        <f t="shared" si="5"/>
        <v>762166</v>
      </c>
      <c r="H17" s="2">
        <f t="shared" si="5"/>
        <v>905135</v>
      </c>
      <c r="I17" s="2">
        <f t="shared" si="5"/>
        <v>733506</v>
      </c>
      <c r="J17" s="2">
        <f t="shared" si="5"/>
        <v>595538</v>
      </c>
      <c r="K17" s="2">
        <f t="shared" si="5"/>
        <v>297769</v>
      </c>
      <c r="L17" s="2">
        <f t="shared" si="5"/>
        <v>3294114</v>
      </c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7"/>
      <c r="Z17" s="15"/>
      <c r="AA17" s="15"/>
      <c r="AB17" s="15"/>
    </row>
    <row r="18" spans="2:28" ht="18" customHeight="1">
      <c r="B18" s="38" t="s">
        <v>34</v>
      </c>
      <c r="C18" s="38" t="s">
        <v>7</v>
      </c>
      <c r="D18" s="39" t="s">
        <v>6</v>
      </c>
      <c r="E18" s="38" t="s">
        <v>27</v>
      </c>
      <c r="F18" s="2">
        <v>200000</v>
      </c>
      <c r="G18" s="2">
        <v>200000</v>
      </c>
      <c r="H18" s="2">
        <v>0</v>
      </c>
      <c r="I18" s="2">
        <v>0</v>
      </c>
      <c r="J18" s="2">
        <v>0</v>
      </c>
      <c r="K18" s="2">
        <v>0</v>
      </c>
      <c r="L18" s="37">
        <f aca="true" t="shared" si="6" ref="L18:L23">SUM(G18:K18)</f>
        <v>200000</v>
      </c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7"/>
      <c r="Z18" s="15"/>
      <c r="AA18" s="15"/>
      <c r="AB18" s="15"/>
    </row>
    <row r="19" spans="2:28" ht="18" customHeight="1">
      <c r="B19" s="38" t="s">
        <v>33</v>
      </c>
      <c r="C19" s="38" t="s">
        <v>41</v>
      </c>
      <c r="D19" s="39" t="s">
        <v>6</v>
      </c>
      <c r="E19" s="38" t="s">
        <v>38</v>
      </c>
      <c r="F19" s="2">
        <v>231069</v>
      </c>
      <c r="G19" s="2">
        <v>77023</v>
      </c>
      <c r="H19" s="2">
        <v>77023</v>
      </c>
      <c r="I19" s="2">
        <v>77023</v>
      </c>
      <c r="J19" s="2">
        <v>0</v>
      </c>
      <c r="K19" s="2">
        <v>0</v>
      </c>
      <c r="L19" s="37">
        <f t="shared" si="6"/>
        <v>231069</v>
      </c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7"/>
      <c r="Z19" s="15"/>
      <c r="AA19" s="15"/>
      <c r="AB19" s="15"/>
    </row>
    <row r="20" spans="2:28" ht="41.25" customHeight="1">
      <c r="B20" s="38" t="s">
        <v>35</v>
      </c>
      <c r="C20" s="38" t="s">
        <v>40</v>
      </c>
      <c r="D20" s="39" t="s">
        <v>6</v>
      </c>
      <c r="E20" s="38" t="s">
        <v>39</v>
      </c>
      <c r="F20" s="2">
        <v>2282896</v>
      </c>
      <c r="G20" s="2">
        <v>198513</v>
      </c>
      <c r="H20" s="2">
        <v>595538</v>
      </c>
      <c r="I20" s="2">
        <v>595538</v>
      </c>
      <c r="J20" s="2">
        <v>595538</v>
      </c>
      <c r="K20" s="2">
        <v>297769</v>
      </c>
      <c r="L20" s="37">
        <f t="shared" si="6"/>
        <v>2282896</v>
      </c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7"/>
      <c r="Z20" s="15"/>
      <c r="AA20" s="15"/>
      <c r="AB20" s="15"/>
    </row>
    <row r="21" spans="2:28" ht="21" customHeight="1">
      <c r="B21" s="38" t="s">
        <v>37</v>
      </c>
      <c r="C21" s="38" t="s">
        <v>43</v>
      </c>
      <c r="D21" s="39" t="s">
        <v>6</v>
      </c>
      <c r="E21" s="38" t="s">
        <v>36</v>
      </c>
      <c r="F21" s="46">
        <v>100000</v>
      </c>
      <c r="G21" s="2">
        <v>25000</v>
      </c>
      <c r="H21" s="2">
        <v>75000</v>
      </c>
      <c r="I21" s="2">
        <v>0</v>
      </c>
      <c r="J21" s="2">
        <v>0</v>
      </c>
      <c r="K21" s="2">
        <v>0</v>
      </c>
      <c r="L21" s="37">
        <f t="shared" si="6"/>
        <v>100000</v>
      </c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7"/>
      <c r="Z21" s="15"/>
      <c r="AA21" s="15"/>
      <c r="AB21" s="15"/>
    </row>
    <row r="22" spans="2:28" ht="33.75">
      <c r="B22" s="50" t="s">
        <v>44</v>
      </c>
      <c r="C22" s="50" t="s">
        <v>45</v>
      </c>
      <c r="D22" s="51" t="s">
        <v>46</v>
      </c>
      <c r="E22" s="38" t="s">
        <v>38</v>
      </c>
      <c r="F22" s="2">
        <v>203149</v>
      </c>
      <c r="G22" s="2">
        <v>40630</v>
      </c>
      <c r="H22" s="2">
        <v>101574</v>
      </c>
      <c r="I22" s="2">
        <v>60945</v>
      </c>
      <c r="J22" s="2">
        <v>0</v>
      </c>
      <c r="K22" s="2">
        <v>0</v>
      </c>
      <c r="L22" s="49">
        <f t="shared" si="6"/>
        <v>203149</v>
      </c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7"/>
      <c r="Z22" s="15"/>
      <c r="AA22" s="15"/>
      <c r="AB22" s="15"/>
    </row>
    <row r="23" spans="2:28" ht="22.5">
      <c r="B23" s="50" t="s">
        <v>47</v>
      </c>
      <c r="C23" s="4" t="s">
        <v>5</v>
      </c>
      <c r="D23" s="39" t="s">
        <v>6</v>
      </c>
      <c r="E23" s="38" t="s">
        <v>31</v>
      </c>
      <c r="F23" s="46">
        <v>277000</v>
      </c>
      <c r="G23" s="46">
        <v>221000</v>
      </c>
      <c r="H23" s="2">
        <v>56000</v>
      </c>
      <c r="I23" s="2">
        <v>0</v>
      </c>
      <c r="J23" s="2">
        <v>0</v>
      </c>
      <c r="K23" s="2">
        <v>0</v>
      </c>
      <c r="L23" s="49">
        <f t="shared" si="6"/>
        <v>277000</v>
      </c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7"/>
      <c r="Z23" s="15"/>
      <c r="AA23" s="15"/>
      <c r="AB23" s="15"/>
    </row>
    <row r="24" spans="2:28" ht="18" customHeight="1">
      <c r="B24" s="63" t="s">
        <v>21</v>
      </c>
      <c r="C24" s="64"/>
      <c r="D24" s="64"/>
      <c r="E24" s="65"/>
      <c r="F24" s="2">
        <f aca="true" t="shared" si="7" ref="F24:L24">SUM(F25:F28)</f>
        <v>14521922</v>
      </c>
      <c r="G24" s="2">
        <f t="shared" si="7"/>
        <v>3761036</v>
      </c>
      <c r="H24" s="2">
        <f t="shared" si="7"/>
        <v>694000</v>
      </c>
      <c r="I24" s="2">
        <f t="shared" si="7"/>
        <v>1050000</v>
      </c>
      <c r="J24" s="2">
        <f t="shared" si="7"/>
        <v>800000</v>
      </c>
      <c r="K24" s="2">
        <f t="shared" si="7"/>
        <v>0</v>
      </c>
      <c r="L24" s="2">
        <f t="shared" si="7"/>
        <v>6305036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18" customHeight="1">
      <c r="B25" s="3" t="s">
        <v>22</v>
      </c>
      <c r="C25" s="4" t="s">
        <v>24</v>
      </c>
      <c r="D25" s="19" t="s">
        <v>6</v>
      </c>
      <c r="E25" s="42" t="s">
        <v>25</v>
      </c>
      <c r="F25" s="40">
        <v>4750036</v>
      </c>
      <c r="G25" s="40">
        <v>3450036</v>
      </c>
      <c r="H25" s="40">
        <v>0</v>
      </c>
      <c r="I25" s="40">
        <v>0</v>
      </c>
      <c r="J25" s="40">
        <v>0</v>
      </c>
      <c r="K25" s="40">
        <v>0</v>
      </c>
      <c r="L25" s="37">
        <f>SUM(G25:K25)</f>
        <v>3450036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18" customHeight="1">
      <c r="B26" s="38" t="s">
        <v>23</v>
      </c>
      <c r="C26" s="38" t="s">
        <v>7</v>
      </c>
      <c r="D26" s="39" t="s">
        <v>6</v>
      </c>
      <c r="E26" s="38" t="s">
        <v>27</v>
      </c>
      <c r="F26" s="43">
        <v>6981000</v>
      </c>
      <c r="G26" s="41">
        <v>50000</v>
      </c>
      <c r="H26" s="41">
        <v>400000</v>
      </c>
      <c r="I26" s="41">
        <v>400000</v>
      </c>
      <c r="J26" s="41">
        <v>400000</v>
      </c>
      <c r="K26" s="41">
        <v>0</v>
      </c>
      <c r="L26" s="37">
        <f>SUM(G26:K26)</f>
        <v>1250000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22.5">
      <c r="B27" s="38" t="s">
        <v>26</v>
      </c>
      <c r="C27" s="4" t="s">
        <v>5</v>
      </c>
      <c r="D27" s="39" t="s">
        <v>6</v>
      </c>
      <c r="E27" s="38" t="s">
        <v>28</v>
      </c>
      <c r="F27" s="44">
        <v>2234886</v>
      </c>
      <c r="G27" s="44">
        <v>205000</v>
      </c>
      <c r="H27" s="2">
        <v>244000</v>
      </c>
      <c r="I27" s="2">
        <v>300000</v>
      </c>
      <c r="J27" s="2">
        <v>300000</v>
      </c>
      <c r="K27" s="2">
        <v>0</v>
      </c>
      <c r="L27" s="37">
        <f>SUM(G27:K27)</f>
        <v>1049000</v>
      </c>
      <c r="M27" s="6"/>
      <c r="N27" s="6"/>
      <c r="O27" s="15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7"/>
      <c r="AA27" s="15"/>
      <c r="AB27" s="15"/>
    </row>
    <row r="28" spans="2:28" ht="22.5">
      <c r="B28" s="45" t="s">
        <v>29</v>
      </c>
      <c r="C28" s="38" t="s">
        <v>30</v>
      </c>
      <c r="D28" s="39" t="s">
        <v>6</v>
      </c>
      <c r="E28" s="38" t="s">
        <v>31</v>
      </c>
      <c r="F28" s="46">
        <v>556000</v>
      </c>
      <c r="G28" s="46">
        <v>56000</v>
      </c>
      <c r="H28" s="46">
        <v>50000</v>
      </c>
      <c r="I28" s="46">
        <v>350000</v>
      </c>
      <c r="J28" s="46">
        <v>100000</v>
      </c>
      <c r="K28" s="46">
        <v>0</v>
      </c>
      <c r="L28" s="37">
        <f>SUM(G28:K28)</f>
        <v>556000</v>
      </c>
      <c r="M28" s="6"/>
      <c r="N28" s="6"/>
      <c r="O28" s="15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7"/>
      <c r="AA28" s="15"/>
      <c r="AB28" s="15"/>
    </row>
    <row r="29" spans="2:28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11"/>
      <c r="L29" s="35"/>
      <c r="M29" s="6"/>
      <c r="N29" s="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14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11"/>
      <c r="L30" s="35"/>
      <c r="M30" s="6"/>
      <c r="N30" s="6"/>
    </row>
    <row r="31" spans="2:14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11"/>
      <c r="L31" s="35"/>
      <c r="M31" s="6"/>
      <c r="N31" s="6"/>
    </row>
    <row r="32" spans="2:14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11"/>
      <c r="L32" s="35"/>
      <c r="M32" s="6"/>
      <c r="N32" s="6"/>
    </row>
    <row r="33" spans="2:14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11"/>
      <c r="L33" s="35"/>
      <c r="M33" s="6"/>
      <c r="N33" s="6"/>
    </row>
    <row r="34" spans="2:14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11"/>
      <c r="L34" s="35"/>
      <c r="M34" s="6"/>
      <c r="N34" s="6"/>
    </row>
    <row r="35" spans="2:14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11"/>
      <c r="L35" s="35"/>
      <c r="M35" s="6"/>
      <c r="N35" s="6"/>
    </row>
    <row r="36" spans="2:14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11"/>
      <c r="L36" s="35"/>
      <c r="M36" s="6"/>
      <c r="N36" s="6"/>
    </row>
    <row r="37" spans="2:12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7"/>
    </row>
    <row r="38" spans="2:12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7"/>
    </row>
    <row r="39" spans="2:12" ht="5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35"/>
    </row>
    <row r="40" spans="2:12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11"/>
      <c r="L40" s="35"/>
    </row>
    <row r="41" spans="2:12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11"/>
      <c r="L41" s="35"/>
    </row>
    <row r="42" spans="2:12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11"/>
      <c r="L42" s="35"/>
    </row>
    <row r="43" spans="2:12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11"/>
      <c r="L43" s="35"/>
    </row>
    <row r="44" spans="2:12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11"/>
      <c r="L44" s="35"/>
    </row>
    <row r="45" spans="2:12" ht="15" customHeight="1">
      <c r="B45" s="36"/>
      <c r="C45" s="9"/>
      <c r="D45" s="9"/>
      <c r="E45" s="9"/>
      <c r="F45" s="11"/>
      <c r="G45" s="11"/>
      <c r="H45" s="11"/>
      <c r="I45" s="11"/>
      <c r="J45" s="11"/>
      <c r="K45" s="11"/>
      <c r="L45" s="35"/>
    </row>
    <row r="46" spans="2:12" ht="15" customHeight="1">
      <c r="B46" s="36"/>
      <c r="C46" s="9"/>
      <c r="D46" s="9"/>
      <c r="E46" s="9"/>
      <c r="F46" s="11"/>
      <c r="G46" s="11"/>
      <c r="H46" s="11"/>
      <c r="I46" s="11"/>
      <c r="J46" s="11"/>
      <c r="K46" s="11"/>
      <c r="L46" s="35"/>
    </row>
    <row r="47" spans="2:12" ht="15" customHeight="1">
      <c r="B47" s="36"/>
      <c r="C47" s="9"/>
      <c r="D47" s="9"/>
      <c r="E47" s="9"/>
      <c r="F47" s="11"/>
      <c r="G47" s="11"/>
      <c r="H47" s="11"/>
      <c r="I47" s="11"/>
      <c r="J47" s="11"/>
      <c r="K47" s="11"/>
      <c r="L47" s="35"/>
    </row>
    <row r="48" spans="2:12" ht="15" customHeight="1">
      <c r="B48" s="36"/>
      <c r="C48" s="9"/>
      <c r="D48" s="9"/>
      <c r="E48" s="9"/>
      <c r="F48" s="11"/>
      <c r="G48" s="11"/>
      <c r="H48" s="11"/>
      <c r="I48" s="11"/>
      <c r="J48" s="11"/>
      <c r="K48" s="11"/>
      <c r="L48" s="35"/>
    </row>
    <row r="49" spans="2:12" ht="15" customHeight="1">
      <c r="B49" s="36"/>
      <c r="C49" s="9"/>
      <c r="D49" s="9"/>
      <c r="E49" s="9"/>
      <c r="F49" s="11"/>
      <c r="G49" s="11"/>
      <c r="H49" s="11"/>
      <c r="I49" s="11"/>
      <c r="J49" s="11"/>
      <c r="K49" s="11"/>
      <c r="L49" s="35"/>
    </row>
    <row r="50" spans="2:12" ht="33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35"/>
    </row>
    <row r="51" spans="2:12" ht="15" customHeight="1">
      <c r="B51" s="36"/>
      <c r="C51" s="9"/>
      <c r="D51" s="9"/>
      <c r="E51" s="9"/>
      <c r="F51" s="11"/>
      <c r="G51" s="11"/>
      <c r="H51" s="11"/>
      <c r="I51" s="11"/>
      <c r="J51" s="11"/>
      <c r="K51" s="11"/>
      <c r="L51" s="35"/>
    </row>
    <row r="52" spans="2:12" ht="15" customHeight="1">
      <c r="B52" s="36"/>
      <c r="C52" s="9"/>
      <c r="D52" s="9"/>
      <c r="E52" s="9"/>
      <c r="F52" s="11"/>
      <c r="G52" s="11"/>
      <c r="H52" s="11"/>
      <c r="I52" s="11"/>
      <c r="J52" s="11"/>
      <c r="K52" s="11"/>
      <c r="L52" s="35"/>
    </row>
    <row r="53" spans="2:12" ht="15" customHeight="1">
      <c r="B53" s="36"/>
      <c r="C53" s="9"/>
      <c r="D53" s="9"/>
      <c r="E53" s="9"/>
      <c r="F53" s="11"/>
      <c r="G53" s="11"/>
      <c r="H53" s="11"/>
      <c r="I53" s="11"/>
      <c r="J53" s="11"/>
      <c r="K53" s="11"/>
      <c r="L53" s="35"/>
    </row>
    <row r="54" spans="2:12" ht="15" customHeight="1">
      <c r="B54" s="36"/>
      <c r="C54" s="9"/>
      <c r="D54" s="9"/>
      <c r="E54" s="9"/>
      <c r="F54" s="11"/>
      <c r="G54" s="11"/>
      <c r="H54" s="11"/>
      <c r="I54" s="11"/>
      <c r="J54" s="11"/>
      <c r="K54" s="11"/>
      <c r="L54" s="35"/>
    </row>
    <row r="55" spans="2:12" ht="15" customHeight="1">
      <c r="B55" s="36"/>
      <c r="C55" s="9"/>
      <c r="D55" s="9"/>
      <c r="E55" s="9"/>
      <c r="F55" s="11"/>
      <c r="G55" s="11"/>
      <c r="H55" s="11"/>
      <c r="I55" s="11"/>
      <c r="J55" s="11"/>
      <c r="K55" s="11"/>
      <c r="L55" s="35"/>
    </row>
    <row r="56" spans="2:12" ht="15" customHeight="1">
      <c r="B56" s="36"/>
      <c r="C56" s="9"/>
      <c r="D56" s="9"/>
      <c r="E56" s="9"/>
      <c r="F56" s="11"/>
      <c r="G56" s="11"/>
      <c r="H56" s="11"/>
      <c r="I56" s="11"/>
      <c r="J56" s="11"/>
      <c r="K56" s="11"/>
      <c r="L56" s="35"/>
    </row>
    <row r="57" spans="2:12" ht="15" customHeight="1">
      <c r="B57" s="36"/>
      <c r="C57" s="9"/>
      <c r="D57" s="9"/>
      <c r="E57" s="9"/>
      <c r="F57" s="34"/>
      <c r="G57" s="11"/>
      <c r="H57" s="11"/>
      <c r="I57" s="11"/>
      <c r="J57" s="11"/>
      <c r="K57" s="11"/>
      <c r="L57" s="35"/>
    </row>
    <row r="58" spans="2:12" ht="15" customHeight="1">
      <c r="B58" s="36"/>
      <c r="C58" s="9"/>
      <c r="D58" s="9"/>
      <c r="E58" s="9"/>
      <c r="F58" s="11"/>
      <c r="G58" s="11"/>
      <c r="H58" s="11"/>
      <c r="I58" s="11"/>
      <c r="J58" s="11"/>
      <c r="K58" s="11"/>
      <c r="L58" s="35"/>
    </row>
    <row r="59" spans="2:12" ht="15" customHeight="1">
      <c r="B59" s="36"/>
      <c r="C59" s="9"/>
      <c r="D59" s="9"/>
      <c r="E59" s="9"/>
      <c r="F59" s="11"/>
      <c r="G59" s="11"/>
      <c r="H59" s="11"/>
      <c r="I59" s="11"/>
      <c r="J59" s="11"/>
      <c r="K59" s="11"/>
      <c r="L59" s="35"/>
    </row>
    <row r="60" spans="2:12" ht="15" customHeight="1">
      <c r="B60" s="36"/>
      <c r="C60" s="9"/>
      <c r="D60" s="9"/>
      <c r="E60" s="9"/>
      <c r="F60" s="11"/>
      <c r="G60" s="11"/>
      <c r="H60" s="11"/>
      <c r="I60" s="11"/>
      <c r="J60" s="11"/>
      <c r="K60" s="11"/>
      <c r="L60" s="35"/>
    </row>
    <row r="61" spans="2:12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1"/>
      <c r="L61" s="12"/>
    </row>
    <row r="62" spans="2:12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1"/>
      <c r="L62" s="12"/>
    </row>
    <row r="63" spans="2:12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1"/>
      <c r="L63" s="12"/>
    </row>
    <row r="64" spans="2:12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1"/>
      <c r="L64" s="12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8"/>
      <c r="L68" s="17"/>
      <c r="M68" s="15"/>
    </row>
    <row r="69" spans="2:13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6"/>
      <c r="L69" s="17"/>
      <c r="M69" s="15"/>
    </row>
    <row r="70" spans="2:13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26"/>
      <c r="L70" s="31"/>
      <c r="M70" s="15"/>
    </row>
    <row r="71" spans="2:13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27"/>
      <c r="L71" s="32"/>
      <c r="M71" s="15"/>
    </row>
    <row r="72" spans="2:13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22"/>
      <c r="L72" s="32"/>
      <c r="M72" s="15"/>
    </row>
    <row r="73" spans="2:13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26"/>
      <c r="L73" s="31"/>
      <c r="M73" s="15"/>
    </row>
    <row r="74" spans="2:13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22"/>
      <c r="L74" s="32"/>
      <c r="M74" s="15"/>
    </row>
    <row r="75" spans="2:13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22"/>
      <c r="L75" s="32"/>
      <c r="M75" s="15"/>
    </row>
    <row r="76" spans="2:13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26"/>
      <c r="L76" s="31"/>
      <c r="M76" s="15"/>
    </row>
    <row r="77" spans="2:13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28"/>
      <c r="L77" s="32"/>
      <c r="M77" s="15"/>
    </row>
    <row r="78" spans="2:13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28"/>
      <c r="L78" s="32"/>
      <c r="M78" s="15"/>
    </row>
    <row r="79" spans="2:13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26"/>
      <c r="L79" s="31"/>
      <c r="M79" s="15"/>
    </row>
    <row r="80" spans="2:13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28"/>
      <c r="L80" s="32"/>
      <c r="M80" s="15"/>
    </row>
    <row r="81" spans="2:13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28"/>
      <c r="L81" s="32"/>
      <c r="M81" s="15"/>
    </row>
    <row r="82" spans="2:13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5"/>
      <c r="M82" s="15"/>
    </row>
    <row r="83" spans="2:12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3"/>
      <c r="L83" s="14"/>
    </row>
    <row r="84" spans="2:12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3"/>
      <c r="L84" s="14"/>
    </row>
    <row r="85" spans="2:14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2:14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8"/>
      <c r="L90" s="17"/>
      <c r="M90" s="15"/>
      <c r="N90" s="15"/>
    </row>
    <row r="91" spans="2:14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6"/>
      <c r="L91" s="17"/>
      <c r="M91" s="15"/>
      <c r="N91" s="15"/>
    </row>
    <row r="92" spans="2:14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22"/>
      <c r="M92" s="15"/>
      <c r="N92" s="15"/>
    </row>
    <row r="93" spans="2:14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22"/>
      <c r="M93" s="15"/>
      <c r="N93" s="15"/>
    </row>
    <row r="94" spans="2:1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15"/>
    </row>
  </sheetData>
  <sheetProtection/>
  <mergeCells count="19">
    <mergeCell ref="B17:E17"/>
    <mergeCell ref="B24:E24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L5:L6"/>
    <mergeCell ref="D5:D6"/>
    <mergeCell ref="B10:E10"/>
    <mergeCell ref="G5:K5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2015-12-15T06:52:22Z</cp:lastPrinted>
  <dcterms:created xsi:type="dcterms:W3CDTF">2011-11-13T20:59:13Z</dcterms:created>
  <dcterms:modified xsi:type="dcterms:W3CDTF">2015-12-16T06:37:14Z</dcterms:modified>
  <cp:category/>
  <cp:version/>
  <cp:contentType/>
  <cp:contentStatus/>
</cp:coreProperties>
</file>